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7470" windowHeight="2970"/>
  </bookViews>
  <sheets>
    <sheet name="Лист1" sheetId="1" r:id="rId1"/>
  </sheets>
  <definedNames>
    <definedName name="_xlnm.Print_Titles" localSheetId="0">Лист1!$5:$5</definedName>
  </definedName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H184"/>
  <c r="H195" s="1"/>
  <c r="G184"/>
  <c r="G195" s="1"/>
  <c r="F184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J146"/>
  <c r="I146"/>
  <c r="H146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J108"/>
  <c r="J119" s="1"/>
  <c r="I108"/>
  <c r="I119" s="1"/>
  <c r="H108"/>
  <c r="G108"/>
  <c r="G119" s="1"/>
  <c r="F108"/>
  <c r="F119" s="1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I51"/>
  <c r="H51"/>
  <c r="H62" s="1"/>
  <c r="G51"/>
  <c r="G62" s="1"/>
  <c r="F51"/>
  <c r="B43"/>
  <c r="A43"/>
  <c r="L42"/>
  <c r="J42"/>
  <c r="I42"/>
  <c r="H42"/>
  <c r="G42"/>
  <c r="F42"/>
  <c r="B33"/>
  <c r="A33"/>
  <c r="L32"/>
  <c r="L43" s="1"/>
  <c r="J32"/>
  <c r="I32"/>
  <c r="I43" s="1"/>
  <c r="H32"/>
  <c r="H43" s="1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F195" l="1"/>
  <c r="I195"/>
  <c r="H176"/>
  <c r="L157"/>
  <c r="H157"/>
  <c r="F157"/>
  <c r="J157"/>
  <c r="I157"/>
  <c r="L119"/>
  <c r="H119"/>
  <c r="I100"/>
  <c r="H100"/>
  <c r="L100"/>
  <c r="F100"/>
  <c r="J100"/>
  <c r="G100"/>
  <c r="J62"/>
  <c r="I62"/>
  <c r="F62"/>
  <c r="G43"/>
  <c r="J43"/>
  <c r="F43"/>
  <c r="I24"/>
  <c r="L24"/>
  <c r="F24"/>
  <c r="J24"/>
  <c r="H24"/>
  <c r="G24"/>
  <c r="G196" s="1"/>
  <c r="H196" l="1"/>
  <c r="I196"/>
  <c r="L196"/>
  <c r="J196"/>
  <c r="F196"/>
</calcChain>
</file>

<file path=xl/sharedStrings.xml><?xml version="1.0" encoding="utf-8"?>
<sst xmlns="http://schemas.openxmlformats.org/spreadsheetml/2006/main" count="321" uniqueCount="97">
  <si>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</si>
  <si>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</si>
  <si>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</si>
  <si>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</si>
  <si>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</si>
  <si>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</si>
  <si>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</si>
  <si>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</si>
  <si>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</si>
  <si>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</si>
  <si>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</si>
  <si>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</si>
  <si>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</si>
  <si>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</si>
  <si>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</si>
  <si>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</si>
  <si>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</si>
  <si>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</si>
  <si>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</si>
  <si>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</si>
  <si>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</si>
  <si>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</si>
  <si>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</si>
  <si>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</si>
  <si>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</si>
  <si>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</si>
  <si>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</si>
  <si>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</si>
  <si>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</si>
  <si>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</si>
  <si>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</si>
  <si>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</si>
  <si>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</si>
  <si>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</si>
  <si>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</si>
  <si>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</si>
  <si>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</si>
  <si>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</si>
  <si>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</si>
  <si>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рисовая молочная см. сливочным</t>
  </si>
  <si>
    <t>Чай с сахаром</t>
  </si>
  <si>
    <t>Хлеб пшеничный</t>
  </si>
  <si>
    <t>ПР</t>
  </si>
  <si>
    <t>Мандарин</t>
  </si>
  <si>
    <t>Масло сливочное</t>
  </si>
  <si>
    <t>Сыр российский</t>
  </si>
  <si>
    <t>Огурец свежий в нарезке</t>
  </si>
  <si>
    <t>Биточки паровые мясные</t>
  </si>
  <si>
    <t>Капуста тушенная</t>
  </si>
  <si>
    <t>Компот из апельсинов</t>
  </si>
  <si>
    <t>Хлеб ржаной</t>
  </si>
  <si>
    <t>Соус томатный</t>
  </si>
  <si>
    <t>Омлет натур. с зеленым горошком</t>
  </si>
  <si>
    <t>Кофейный напиток</t>
  </si>
  <si>
    <t>Яблоко</t>
  </si>
  <si>
    <t>Помидор свежий в нарезке</t>
  </si>
  <si>
    <t>Рыба запеченая в соусе</t>
  </si>
  <si>
    <t>Картофельное пюре</t>
  </si>
  <si>
    <t>Компот из сухофруктов</t>
  </si>
  <si>
    <t>Котлета рыбная</t>
  </si>
  <si>
    <t>Чай с лимоном</t>
  </si>
  <si>
    <t>Салат из свежих овощей</t>
  </si>
  <si>
    <t>Гуляш из мяса в томатном соусе</t>
  </si>
  <si>
    <t>Макаронные изделя отварные</t>
  </si>
  <si>
    <t>Напиток из плодов сухих (шиповника)</t>
  </si>
  <si>
    <t>Запеканка твороженная с молоком сгущенным</t>
  </si>
  <si>
    <t>Какао с молоком</t>
  </si>
  <si>
    <t>Салат из отварной свеклы с р/м</t>
  </si>
  <si>
    <t>Плов из птицы</t>
  </si>
  <si>
    <t>Компот из свежих яблок</t>
  </si>
  <si>
    <t>Макаронные изделия отварные с сыром</t>
  </si>
  <si>
    <t>Чай "Каркадэ"</t>
  </si>
  <si>
    <t>Салат из свежей капусты</t>
  </si>
  <si>
    <t>Поджарка из свинины</t>
  </si>
  <si>
    <t>Компот из кураги</t>
  </si>
  <si>
    <t>Каша пшенная молочная</t>
  </si>
  <si>
    <t>Овощи свежие в нарезке</t>
  </si>
  <si>
    <t>Шницель рубленный</t>
  </si>
  <si>
    <t>Рис припущенный</t>
  </si>
  <si>
    <t>Биточки паровые мясные с соусом</t>
  </si>
  <si>
    <t>Греча рассыпчатая</t>
  </si>
  <si>
    <t>Винегрет овощной с квашенной капусты</t>
  </si>
  <si>
    <t>Каша овсяная молочная</t>
  </si>
  <si>
    <t>Банан</t>
  </si>
  <si>
    <t>Салат из квашенной капусты</t>
  </si>
  <si>
    <t>Котлета домашняя</t>
  </si>
  <si>
    <t>Пудинг твороженный с молоком сгущенным</t>
  </si>
  <si>
    <t>Огурец соленый в нарезке</t>
  </si>
  <si>
    <t>Жаркое по - домашнему</t>
  </si>
  <si>
    <t>Напиток из сока</t>
  </si>
  <si>
    <t>Оладьи с молоком сгущенным</t>
  </si>
  <si>
    <t>Коктейль молочный</t>
  </si>
  <si>
    <t>Голубцы ленивые</t>
  </si>
  <si>
    <t>Компот из плодовоягодный</t>
  </si>
  <si>
    <t>директор</t>
  </si>
  <si>
    <t>Семенова И.В.</t>
  </si>
  <si>
    <t>МАОУ "Школа №13"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</si>
</sst>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R192" sqref="R192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96</v>
      </c>
      <c r="D1" s="52"/>
      <c r="E1" s="52"/>
      <c r="F1" s="12" t="s">
        <v>16</v>
      </c>
      <c r="G1" s="2" t="s">
        <v>17</v>
      </c>
      <c r="H1" s="53" t="s">
        <v>94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95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5</v>
      </c>
      <c r="H6" s="40">
        <v>10</v>
      </c>
      <c r="I6" s="40">
        <v>36</v>
      </c>
      <c r="J6" s="40">
        <v>253</v>
      </c>
      <c r="K6" s="41">
        <v>183</v>
      </c>
      <c r="L6" s="40">
        <v>48.98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0</v>
      </c>
      <c r="H8" s="43">
        <v>0</v>
      </c>
      <c r="I8" s="43">
        <v>15</v>
      </c>
      <c r="J8" s="43">
        <v>61</v>
      </c>
      <c r="K8" s="44">
        <v>376</v>
      </c>
      <c r="L8" s="43">
        <v>4.26</v>
      </c>
    </row>
    <row r="9" spans="1:12" ht="15">
      <c r="A9" s="23"/>
      <c r="B9" s="15"/>
      <c r="C9" s="11"/>
      <c r="D9" s="7" t="s">
        <v>23</v>
      </c>
      <c r="E9" s="42" t="s">
        <v>41</v>
      </c>
      <c r="F9" s="43">
        <v>30</v>
      </c>
      <c r="G9" s="43">
        <v>2.09</v>
      </c>
      <c r="H9" s="43">
        <v>0.33</v>
      </c>
      <c r="I9" s="43">
        <v>13.8</v>
      </c>
      <c r="J9" s="43">
        <v>71.7</v>
      </c>
      <c r="K9" s="44" t="s">
        <v>42</v>
      </c>
      <c r="L9" s="43">
        <v>4.97</v>
      </c>
    </row>
    <row r="10" spans="1:12" ht="15">
      <c r="A10" s="23"/>
      <c r="B10" s="15"/>
      <c r="C10" s="11"/>
      <c r="D10" s="7" t="s">
        <v>24</v>
      </c>
      <c r="E10" s="42" t="s">
        <v>43</v>
      </c>
      <c r="F10" s="43">
        <v>100</v>
      </c>
      <c r="G10" s="43">
        <v>0.8</v>
      </c>
      <c r="H10" s="43">
        <v>0.2</v>
      </c>
      <c r="I10" s="43">
        <v>7.5</v>
      </c>
      <c r="J10" s="43">
        <v>33</v>
      </c>
      <c r="K10" s="44"/>
      <c r="L10" s="43">
        <v>46</v>
      </c>
    </row>
    <row r="11" spans="1:12" ht="15">
      <c r="A11" s="23"/>
      <c r="B11" s="15"/>
      <c r="C11" s="11"/>
      <c r="D11" s="6"/>
      <c r="E11" s="42" t="s">
        <v>44</v>
      </c>
      <c r="F11" s="43">
        <v>10</v>
      </c>
      <c r="G11" s="43">
        <v>0.1</v>
      </c>
      <c r="H11" s="43">
        <v>7.2</v>
      </c>
      <c r="I11" s="43">
        <v>0.13</v>
      </c>
      <c r="J11" s="43">
        <v>66</v>
      </c>
      <c r="K11" s="44">
        <v>14</v>
      </c>
      <c r="L11" s="43">
        <v>15.59</v>
      </c>
    </row>
    <row r="12" spans="1:12" ht="15">
      <c r="A12" s="23"/>
      <c r="B12" s="15"/>
      <c r="C12" s="11"/>
      <c r="D12" s="6"/>
      <c r="E12" s="42" t="s">
        <v>45</v>
      </c>
      <c r="F12" s="43">
        <v>20</v>
      </c>
      <c r="G12" s="43">
        <v>5.48</v>
      </c>
      <c r="H12" s="43">
        <v>4.43</v>
      </c>
      <c r="I12" s="43">
        <v>0</v>
      </c>
      <c r="J12" s="43">
        <v>70</v>
      </c>
      <c r="K12" s="44">
        <v>15</v>
      </c>
      <c r="L12" s="43">
        <v>19.8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13.469999999999999</v>
      </c>
      <c r="H13" s="19">
        <f t="shared" si="0"/>
        <v>22.16</v>
      </c>
      <c r="I13" s="19">
        <f t="shared" si="0"/>
        <v>72.429999999999993</v>
      </c>
      <c r="J13" s="19">
        <f t="shared" si="0"/>
        <v>554.70000000000005</v>
      </c>
      <c r="K13" s="25"/>
      <c r="L13" s="19">
        <f t="shared" ref="L13" si="1">SUM(L6:L12)</f>
        <v>139.6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46</v>
      </c>
      <c r="F14" s="43">
        <v>60</v>
      </c>
      <c r="G14" s="43">
        <v>0.39</v>
      </c>
      <c r="H14" s="43">
        <v>7.0000000000000007E-2</v>
      </c>
      <c r="I14" s="43">
        <v>2.1800000000000002</v>
      </c>
      <c r="J14" s="43">
        <v>9</v>
      </c>
      <c r="K14" s="44">
        <v>71</v>
      </c>
      <c r="L14" s="43">
        <v>12</v>
      </c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 t="s">
        <v>47</v>
      </c>
      <c r="F16" s="43">
        <v>90</v>
      </c>
      <c r="G16" s="43">
        <v>8</v>
      </c>
      <c r="H16" s="43">
        <v>18</v>
      </c>
      <c r="I16" s="43">
        <v>10</v>
      </c>
      <c r="J16" s="43">
        <v>240</v>
      </c>
      <c r="K16" s="44">
        <v>268</v>
      </c>
      <c r="L16" s="43">
        <v>54.13</v>
      </c>
    </row>
    <row r="17" spans="1:12" ht="15">
      <c r="A17" s="23"/>
      <c r="B17" s="15"/>
      <c r="C17" s="11"/>
      <c r="D17" s="7" t="s">
        <v>29</v>
      </c>
      <c r="E17" s="42" t="s">
        <v>48</v>
      </c>
      <c r="F17" s="43">
        <v>150</v>
      </c>
      <c r="G17" s="43">
        <v>3</v>
      </c>
      <c r="H17" s="43">
        <v>5</v>
      </c>
      <c r="I17" s="43">
        <v>13</v>
      </c>
      <c r="J17" s="43">
        <v>112</v>
      </c>
      <c r="K17" s="44">
        <v>143</v>
      </c>
      <c r="L17" s="43">
        <v>13.45</v>
      </c>
    </row>
    <row r="18" spans="1:12" ht="15">
      <c r="A18" s="23"/>
      <c r="B18" s="15"/>
      <c r="C18" s="11"/>
      <c r="D18" s="7" t="s">
        <v>30</v>
      </c>
      <c r="E18" s="42" t="s">
        <v>49</v>
      </c>
      <c r="F18" s="43">
        <v>200</v>
      </c>
      <c r="G18" s="43">
        <v>1</v>
      </c>
      <c r="H18" s="43">
        <v>0</v>
      </c>
      <c r="I18" s="43">
        <v>31</v>
      </c>
      <c r="J18" s="43">
        <v>130</v>
      </c>
      <c r="K18" s="44">
        <v>389</v>
      </c>
      <c r="L18" s="43">
        <v>15.4</v>
      </c>
    </row>
    <row r="19" spans="1:12" ht="15">
      <c r="A19" s="23"/>
      <c r="B19" s="15"/>
      <c r="C19" s="11"/>
      <c r="D19" s="7" t="s">
        <v>31</v>
      </c>
      <c r="E19" s="42" t="s">
        <v>41</v>
      </c>
      <c r="F19" s="43">
        <v>30</v>
      </c>
      <c r="G19" s="43">
        <v>1.39</v>
      </c>
      <c r="H19" s="43">
        <v>0.22</v>
      </c>
      <c r="I19" s="43">
        <v>9.2200000000000006</v>
      </c>
      <c r="J19" s="43">
        <v>71.7</v>
      </c>
      <c r="K19" s="44" t="s">
        <v>42</v>
      </c>
      <c r="L19" s="43">
        <v>4.97</v>
      </c>
    </row>
    <row r="20" spans="1:12" ht="15">
      <c r="A20" s="23"/>
      <c r="B20" s="15"/>
      <c r="C20" s="11"/>
      <c r="D20" s="7" t="s">
        <v>32</v>
      </c>
      <c r="E20" s="42" t="s">
        <v>50</v>
      </c>
      <c r="F20" s="43">
        <v>40</v>
      </c>
      <c r="G20" s="43">
        <v>1.96</v>
      </c>
      <c r="H20" s="43">
        <v>0.33</v>
      </c>
      <c r="I20" s="43">
        <v>13.82</v>
      </c>
      <c r="J20" s="43">
        <v>91.96</v>
      </c>
      <c r="K20" s="44" t="s">
        <v>42</v>
      </c>
      <c r="L20" s="43">
        <v>3.68</v>
      </c>
    </row>
    <row r="21" spans="1:12" ht="15">
      <c r="A21" s="23"/>
      <c r="B21" s="15"/>
      <c r="C21" s="11"/>
      <c r="D21" s="6"/>
      <c r="E21" s="42" t="s">
        <v>51</v>
      </c>
      <c r="F21" s="43">
        <v>30</v>
      </c>
      <c r="G21" s="43">
        <v>0</v>
      </c>
      <c r="H21" s="43">
        <v>1</v>
      </c>
      <c r="I21" s="43">
        <v>2</v>
      </c>
      <c r="J21" s="43">
        <v>18</v>
      </c>
      <c r="K21" s="44"/>
      <c r="L21" s="43">
        <v>2.9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600</v>
      </c>
      <c r="G23" s="19">
        <f t="shared" ref="G23:J23" si="2">SUM(G14:G22)</f>
        <v>15.740000000000002</v>
      </c>
      <c r="H23" s="19">
        <f t="shared" si="2"/>
        <v>24.619999999999997</v>
      </c>
      <c r="I23" s="19">
        <f t="shared" si="2"/>
        <v>81.22</v>
      </c>
      <c r="J23" s="19">
        <f t="shared" si="2"/>
        <v>672.66000000000008</v>
      </c>
      <c r="K23" s="25"/>
      <c r="L23" s="19">
        <f t="shared" ref="L23" si="3">SUM(L14:L22)</f>
        <v>106.53000000000002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1160</v>
      </c>
      <c r="G24" s="32">
        <f t="shared" ref="G24:J24" si="4">G13+G23</f>
        <v>29.21</v>
      </c>
      <c r="H24" s="32">
        <f t="shared" si="4"/>
        <v>46.78</v>
      </c>
      <c r="I24" s="32">
        <f t="shared" si="4"/>
        <v>153.64999999999998</v>
      </c>
      <c r="J24" s="32">
        <f t="shared" si="4"/>
        <v>1227.3600000000001</v>
      </c>
      <c r="K24" s="32"/>
      <c r="L24" s="32">
        <f t="shared" ref="L24" si="5">L13+L23</f>
        <v>246.13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52</v>
      </c>
      <c r="F25" s="40">
        <v>160</v>
      </c>
      <c r="G25" s="40">
        <v>12.08</v>
      </c>
      <c r="H25" s="40">
        <v>19.920000000000002</v>
      </c>
      <c r="I25" s="40">
        <v>4.0599999999999996</v>
      </c>
      <c r="J25" s="40">
        <v>243.78</v>
      </c>
      <c r="K25" s="41">
        <v>210</v>
      </c>
      <c r="L25" s="40">
        <v>66.760000000000005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53</v>
      </c>
      <c r="F27" s="43">
        <v>200</v>
      </c>
      <c r="G27" s="43">
        <v>2</v>
      </c>
      <c r="H27" s="43">
        <v>2</v>
      </c>
      <c r="I27" s="43">
        <v>23</v>
      </c>
      <c r="J27" s="43">
        <v>117</v>
      </c>
      <c r="K27" s="44">
        <v>379</v>
      </c>
      <c r="L27" s="43">
        <v>16.739999999999998</v>
      </c>
    </row>
    <row r="28" spans="1:12" ht="15">
      <c r="A28" s="14"/>
      <c r="B28" s="15"/>
      <c r="C28" s="11"/>
      <c r="D28" s="7" t="s">
        <v>23</v>
      </c>
      <c r="E28" s="42" t="s">
        <v>41</v>
      </c>
      <c r="F28" s="43">
        <v>30</v>
      </c>
      <c r="G28" s="43">
        <v>2.09</v>
      </c>
      <c r="H28" s="43">
        <v>0.33</v>
      </c>
      <c r="I28" s="43">
        <v>13.8</v>
      </c>
      <c r="J28" s="43">
        <v>71.7</v>
      </c>
      <c r="K28" s="44" t="s">
        <v>42</v>
      </c>
      <c r="L28" s="43">
        <v>4.97</v>
      </c>
    </row>
    <row r="29" spans="1:12" ht="15">
      <c r="A29" s="14"/>
      <c r="B29" s="15"/>
      <c r="C29" s="11"/>
      <c r="D29" s="7" t="s">
        <v>24</v>
      </c>
      <c r="E29" s="42" t="s">
        <v>54</v>
      </c>
      <c r="F29" s="43">
        <v>100</v>
      </c>
      <c r="G29" s="43">
        <v>0.4</v>
      </c>
      <c r="H29" s="43">
        <v>0.4</v>
      </c>
      <c r="I29" s="43">
        <v>9.8000000000000007</v>
      </c>
      <c r="J29" s="43">
        <v>47</v>
      </c>
      <c r="K29" s="44"/>
      <c r="L29" s="43">
        <v>17</v>
      </c>
    </row>
    <row r="30" spans="1:12" ht="15">
      <c r="A30" s="14"/>
      <c r="B30" s="15"/>
      <c r="C30" s="11"/>
      <c r="D30" s="6"/>
      <c r="E30" s="42" t="s">
        <v>44</v>
      </c>
      <c r="F30" s="43">
        <v>10</v>
      </c>
      <c r="G30" s="43">
        <v>0.1</v>
      </c>
      <c r="H30" s="43">
        <v>7.2</v>
      </c>
      <c r="I30" s="43">
        <v>0.13</v>
      </c>
      <c r="J30" s="43">
        <v>66</v>
      </c>
      <c r="K30" s="44">
        <v>14</v>
      </c>
      <c r="L30" s="43">
        <v>15.59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16.670000000000002</v>
      </c>
      <c r="H32" s="19">
        <f t="shared" ref="H32" si="7">SUM(H25:H31)</f>
        <v>29.849999999999998</v>
      </c>
      <c r="I32" s="19">
        <f t="shared" ref="I32" si="8">SUM(I25:I31)</f>
        <v>50.79</v>
      </c>
      <c r="J32" s="19">
        <f t="shared" ref="J32:L32" si="9">SUM(J25:J31)</f>
        <v>545.48</v>
      </c>
      <c r="K32" s="25"/>
      <c r="L32" s="19">
        <f t="shared" si="9"/>
        <v>121.06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55</v>
      </c>
      <c r="F33" s="43">
        <v>60</v>
      </c>
      <c r="G33" s="43">
        <v>0.12</v>
      </c>
      <c r="H33" s="43">
        <v>0.12</v>
      </c>
      <c r="I33" s="43">
        <v>2.35</v>
      </c>
      <c r="J33" s="43">
        <v>11</v>
      </c>
      <c r="K33" s="44">
        <v>23</v>
      </c>
      <c r="L33" s="43">
        <v>15.6</v>
      </c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 t="s">
        <v>56</v>
      </c>
      <c r="F35" s="43">
        <v>90</v>
      </c>
      <c r="G35" s="43">
        <v>19.7</v>
      </c>
      <c r="H35" s="43">
        <v>6.7</v>
      </c>
      <c r="I35" s="43">
        <v>72.7</v>
      </c>
      <c r="J35" s="43">
        <v>144.1</v>
      </c>
      <c r="K35" s="44">
        <v>227</v>
      </c>
      <c r="L35" s="43">
        <v>63.19</v>
      </c>
    </row>
    <row r="36" spans="1:12" ht="15">
      <c r="A36" s="14"/>
      <c r="B36" s="15"/>
      <c r="C36" s="11"/>
      <c r="D36" s="7" t="s">
        <v>29</v>
      </c>
      <c r="E36" s="42" t="s">
        <v>57</v>
      </c>
      <c r="F36" s="43">
        <v>150</v>
      </c>
      <c r="G36" s="43">
        <v>3</v>
      </c>
      <c r="H36" s="43">
        <v>5</v>
      </c>
      <c r="I36" s="43">
        <v>22</v>
      </c>
      <c r="J36" s="43">
        <v>144</v>
      </c>
      <c r="K36" s="44">
        <v>310</v>
      </c>
      <c r="L36" s="43">
        <v>18.91</v>
      </c>
    </row>
    <row r="37" spans="1:12" ht="15">
      <c r="A37" s="14"/>
      <c r="B37" s="15"/>
      <c r="C37" s="11"/>
      <c r="D37" s="7" t="s">
        <v>30</v>
      </c>
      <c r="E37" s="42" t="s">
        <v>58</v>
      </c>
      <c r="F37" s="43">
        <v>200</v>
      </c>
      <c r="G37" s="43">
        <v>0</v>
      </c>
      <c r="H37" s="43">
        <v>0</v>
      </c>
      <c r="I37" s="43">
        <v>23</v>
      </c>
      <c r="J37" s="43">
        <v>91</v>
      </c>
      <c r="K37" s="44">
        <v>349</v>
      </c>
      <c r="L37" s="43">
        <v>7.64</v>
      </c>
    </row>
    <row r="38" spans="1:12" ht="15">
      <c r="A38" s="14"/>
      <c r="B38" s="15"/>
      <c r="C38" s="11"/>
      <c r="D38" s="7" t="s">
        <v>31</v>
      </c>
      <c r="E38" s="42" t="s">
        <v>41</v>
      </c>
      <c r="F38" s="43">
        <v>30</v>
      </c>
      <c r="G38" s="43">
        <v>1.39</v>
      </c>
      <c r="H38" s="43">
        <v>0.22</v>
      </c>
      <c r="I38" s="43">
        <v>9.2200000000000006</v>
      </c>
      <c r="J38" s="43">
        <v>71.7</v>
      </c>
      <c r="K38" s="44" t="s">
        <v>42</v>
      </c>
      <c r="L38" s="43">
        <v>4.97</v>
      </c>
    </row>
    <row r="39" spans="1:12" ht="15">
      <c r="A39" s="14"/>
      <c r="B39" s="15"/>
      <c r="C39" s="11"/>
      <c r="D39" s="7" t="s">
        <v>32</v>
      </c>
      <c r="E39" s="42" t="s">
        <v>50</v>
      </c>
      <c r="F39" s="43">
        <v>40</v>
      </c>
      <c r="G39" s="43">
        <v>1.96</v>
      </c>
      <c r="H39" s="43">
        <v>0.33</v>
      </c>
      <c r="I39" s="43">
        <v>13.82</v>
      </c>
      <c r="J39" s="43">
        <v>91.96</v>
      </c>
      <c r="K39" s="44" t="s">
        <v>42</v>
      </c>
      <c r="L39" s="43">
        <v>3.68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570</v>
      </c>
      <c r="G42" s="19">
        <f t="shared" ref="G42" si="10">SUM(G33:G41)</f>
        <v>26.17</v>
      </c>
      <c r="H42" s="19">
        <f t="shared" ref="H42" si="11">SUM(H33:H41)</f>
        <v>12.370000000000001</v>
      </c>
      <c r="I42" s="19">
        <f t="shared" ref="I42" si="12">SUM(I33:I41)</f>
        <v>143.09</v>
      </c>
      <c r="J42" s="19">
        <f t="shared" ref="J42:L42" si="13">SUM(J33:J41)</f>
        <v>553.76</v>
      </c>
      <c r="K42" s="25"/>
      <c r="L42" s="19">
        <f t="shared" si="13"/>
        <v>113.99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1070</v>
      </c>
      <c r="G43" s="32">
        <f t="shared" ref="G43" si="14">G32+G42</f>
        <v>42.84</v>
      </c>
      <c r="H43" s="32">
        <f t="shared" ref="H43" si="15">H32+H42</f>
        <v>42.22</v>
      </c>
      <c r="I43" s="32">
        <f t="shared" ref="I43" si="16">I32+I42</f>
        <v>193.88</v>
      </c>
      <c r="J43" s="32">
        <f t="shared" ref="J43:L43" si="17">J32+J42</f>
        <v>1099.24</v>
      </c>
      <c r="K43" s="32"/>
      <c r="L43" s="32">
        <f t="shared" si="17"/>
        <v>235.05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59</v>
      </c>
      <c r="F44" s="40">
        <v>90</v>
      </c>
      <c r="G44" s="40">
        <v>11.9</v>
      </c>
      <c r="H44" s="40">
        <v>8.3000000000000007</v>
      </c>
      <c r="I44" s="40">
        <v>14.4</v>
      </c>
      <c r="J44" s="40">
        <v>175</v>
      </c>
      <c r="K44" s="41">
        <v>226</v>
      </c>
      <c r="L44" s="40">
        <v>36.69</v>
      </c>
    </row>
    <row r="45" spans="1:12" ht="15">
      <c r="A45" s="23"/>
      <c r="B45" s="15"/>
      <c r="C45" s="11"/>
      <c r="D45" s="6"/>
      <c r="E45" s="42" t="s">
        <v>57</v>
      </c>
      <c r="F45" s="43">
        <v>150</v>
      </c>
      <c r="G45" s="43">
        <v>3</v>
      </c>
      <c r="H45" s="43">
        <v>5</v>
      </c>
      <c r="I45" s="43">
        <v>22</v>
      </c>
      <c r="J45" s="43">
        <v>144</v>
      </c>
      <c r="K45" s="44">
        <v>310</v>
      </c>
      <c r="L45" s="43">
        <v>18.91</v>
      </c>
    </row>
    <row r="46" spans="1:12" ht="15">
      <c r="A46" s="23"/>
      <c r="B46" s="15"/>
      <c r="C46" s="11"/>
      <c r="D46" s="7" t="s">
        <v>22</v>
      </c>
      <c r="E46" s="42" t="s">
        <v>60</v>
      </c>
      <c r="F46" s="43">
        <v>200</v>
      </c>
      <c r="G46" s="43">
        <v>0</v>
      </c>
      <c r="H46" s="43">
        <v>0</v>
      </c>
      <c r="I46" s="43">
        <v>15</v>
      </c>
      <c r="J46" s="43">
        <v>63</v>
      </c>
      <c r="K46" s="44">
        <v>377</v>
      </c>
      <c r="L46" s="43">
        <v>5.76</v>
      </c>
    </row>
    <row r="47" spans="1:12" ht="15">
      <c r="A47" s="23"/>
      <c r="B47" s="15"/>
      <c r="C47" s="11"/>
      <c r="D47" s="7" t="s">
        <v>23</v>
      </c>
      <c r="E47" s="42" t="s">
        <v>41</v>
      </c>
      <c r="F47" s="43">
        <v>30</v>
      </c>
      <c r="G47" s="43">
        <v>1.39</v>
      </c>
      <c r="H47" s="43">
        <v>0.22</v>
      </c>
      <c r="I47" s="43">
        <v>9.2200000000000006</v>
      </c>
      <c r="J47" s="43">
        <v>71.7</v>
      </c>
      <c r="K47" s="44" t="s">
        <v>42</v>
      </c>
      <c r="L47" s="43">
        <v>4.97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 t="s">
        <v>46</v>
      </c>
      <c r="F49" s="43">
        <v>60</v>
      </c>
      <c r="G49" s="43">
        <v>0.39</v>
      </c>
      <c r="H49" s="43">
        <v>7.0000000000000007E-2</v>
      </c>
      <c r="I49" s="43">
        <v>2.1800000000000002</v>
      </c>
      <c r="J49" s="43">
        <v>9</v>
      </c>
      <c r="K49" s="44">
        <v>71</v>
      </c>
      <c r="L49" s="43">
        <v>12</v>
      </c>
    </row>
    <row r="50" spans="1:12" ht="15">
      <c r="A50" s="23"/>
      <c r="B50" s="15"/>
      <c r="C50" s="11"/>
      <c r="D50" s="6"/>
      <c r="E50" s="42" t="s">
        <v>44</v>
      </c>
      <c r="F50" s="43">
        <v>10</v>
      </c>
      <c r="G50" s="43">
        <v>0.1</v>
      </c>
      <c r="H50" s="43">
        <v>7.2</v>
      </c>
      <c r="I50" s="43">
        <v>0.13</v>
      </c>
      <c r="J50" s="43">
        <v>66</v>
      </c>
      <c r="K50" s="44">
        <v>14</v>
      </c>
      <c r="L50" s="43">
        <v>15.59</v>
      </c>
    </row>
    <row r="51" spans="1:12" ht="15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" si="18">SUM(G44:G50)</f>
        <v>16.78</v>
      </c>
      <c r="H51" s="19">
        <f t="shared" ref="H51" si="19">SUM(H44:H50)</f>
        <v>20.790000000000003</v>
      </c>
      <c r="I51" s="19">
        <f t="shared" ref="I51" si="20">SUM(I44:I50)</f>
        <v>62.93</v>
      </c>
      <c r="J51" s="19">
        <f t="shared" ref="J51:L51" si="21">SUM(J44:J50)</f>
        <v>528.70000000000005</v>
      </c>
      <c r="K51" s="25"/>
      <c r="L51" s="19">
        <f t="shared" si="21"/>
        <v>93.92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61</v>
      </c>
      <c r="F52" s="43">
        <v>60</v>
      </c>
      <c r="G52" s="43">
        <v>0.4</v>
      </c>
      <c r="H52" s="43">
        <v>4.55</v>
      </c>
      <c r="I52" s="43">
        <v>1.3</v>
      </c>
      <c r="J52" s="43">
        <v>47.7</v>
      </c>
      <c r="K52" s="44">
        <v>29</v>
      </c>
      <c r="L52" s="43">
        <v>20.47</v>
      </c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 t="s">
        <v>62</v>
      </c>
      <c r="F54" s="43">
        <v>100</v>
      </c>
      <c r="G54" s="43">
        <v>10</v>
      </c>
      <c r="H54" s="43">
        <v>25</v>
      </c>
      <c r="I54" s="43">
        <v>3</v>
      </c>
      <c r="J54" s="43">
        <v>282</v>
      </c>
      <c r="K54" s="44">
        <v>29</v>
      </c>
      <c r="L54" s="43">
        <v>64.14</v>
      </c>
    </row>
    <row r="55" spans="1:12" ht="15">
      <c r="A55" s="23"/>
      <c r="B55" s="15"/>
      <c r="C55" s="11"/>
      <c r="D55" s="7" t="s">
        <v>29</v>
      </c>
      <c r="E55" s="42" t="s">
        <v>63</v>
      </c>
      <c r="F55" s="43">
        <v>150</v>
      </c>
      <c r="G55" s="43">
        <v>6</v>
      </c>
      <c r="H55" s="43">
        <v>4</v>
      </c>
      <c r="I55" s="43">
        <v>36</v>
      </c>
      <c r="J55" s="43">
        <v>205</v>
      </c>
      <c r="K55" s="44">
        <v>309</v>
      </c>
      <c r="L55" s="43">
        <v>13.63</v>
      </c>
    </row>
    <row r="56" spans="1:12" ht="15">
      <c r="A56" s="23"/>
      <c r="B56" s="15"/>
      <c r="C56" s="11"/>
      <c r="D56" s="7" t="s">
        <v>30</v>
      </c>
      <c r="E56" s="42" t="s">
        <v>64</v>
      </c>
      <c r="F56" s="43">
        <v>200</v>
      </c>
      <c r="G56" s="43">
        <v>0</v>
      </c>
      <c r="H56" s="43">
        <v>0</v>
      </c>
      <c r="I56" s="43">
        <v>12</v>
      </c>
      <c r="J56" s="43">
        <v>52</v>
      </c>
      <c r="K56" s="44">
        <v>388</v>
      </c>
      <c r="L56" s="43">
        <v>14.9</v>
      </c>
    </row>
    <row r="57" spans="1:12" ht="15">
      <c r="A57" s="23"/>
      <c r="B57" s="15"/>
      <c r="C57" s="11"/>
      <c r="D57" s="7" t="s">
        <v>31</v>
      </c>
      <c r="E57" s="42" t="s">
        <v>41</v>
      </c>
      <c r="F57" s="43">
        <v>30</v>
      </c>
      <c r="G57" s="43">
        <v>1.39</v>
      </c>
      <c r="H57" s="43">
        <v>0.22</v>
      </c>
      <c r="I57" s="43">
        <v>9.2200000000000006</v>
      </c>
      <c r="J57" s="43">
        <v>71.7</v>
      </c>
      <c r="K57" s="44" t="s">
        <v>42</v>
      </c>
      <c r="L57" s="43">
        <v>4.97</v>
      </c>
    </row>
    <row r="58" spans="1:12" ht="15">
      <c r="A58" s="23"/>
      <c r="B58" s="15"/>
      <c r="C58" s="11"/>
      <c r="D58" s="7" t="s">
        <v>32</v>
      </c>
      <c r="E58" s="42" t="s">
        <v>50</v>
      </c>
      <c r="F58" s="43">
        <v>40</v>
      </c>
      <c r="G58" s="43">
        <v>1.96</v>
      </c>
      <c r="H58" s="43">
        <v>0.33</v>
      </c>
      <c r="I58" s="43">
        <v>13.82</v>
      </c>
      <c r="J58" s="43">
        <v>91.96</v>
      </c>
      <c r="K58" s="44" t="s">
        <v>42</v>
      </c>
      <c r="L58" s="43">
        <v>3.68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580</v>
      </c>
      <c r="G61" s="19">
        <f t="shared" ref="G61" si="22">SUM(G52:G60)</f>
        <v>19.75</v>
      </c>
      <c r="H61" s="19">
        <f t="shared" ref="H61" si="23">SUM(H52:H60)</f>
        <v>34.099999999999994</v>
      </c>
      <c r="I61" s="19">
        <f t="shared" ref="I61" si="24">SUM(I52:I60)</f>
        <v>75.34</v>
      </c>
      <c r="J61" s="19">
        <f t="shared" ref="J61:L61" si="25">SUM(J52:J60)</f>
        <v>750.36000000000013</v>
      </c>
      <c r="K61" s="25"/>
      <c r="L61" s="19">
        <f t="shared" si="25"/>
        <v>121.79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1120</v>
      </c>
      <c r="G62" s="32">
        <f t="shared" ref="G62" si="26">G51+G61</f>
        <v>36.53</v>
      </c>
      <c r="H62" s="32">
        <f t="shared" ref="H62" si="27">H51+H61</f>
        <v>54.89</v>
      </c>
      <c r="I62" s="32">
        <f t="shared" ref="I62" si="28">I51+I61</f>
        <v>138.27000000000001</v>
      </c>
      <c r="J62" s="32">
        <f t="shared" ref="J62:L62" si="29">J51+J61</f>
        <v>1279.0600000000002</v>
      </c>
      <c r="K62" s="32"/>
      <c r="L62" s="32">
        <f t="shared" si="29"/>
        <v>215.71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65</v>
      </c>
      <c r="F63" s="40">
        <v>170</v>
      </c>
      <c r="G63" s="40">
        <v>34</v>
      </c>
      <c r="H63" s="40">
        <v>45</v>
      </c>
      <c r="I63" s="40">
        <v>48</v>
      </c>
      <c r="J63" s="40">
        <v>443</v>
      </c>
      <c r="K63" s="41">
        <v>224</v>
      </c>
      <c r="L63" s="40">
        <v>102.04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66</v>
      </c>
      <c r="F65" s="43">
        <v>200</v>
      </c>
      <c r="G65" s="43">
        <v>2</v>
      </c>
      <c r="H65" s="43">
        <v>2</v>
      </c>
      <c r="I65" s="43">
        <v>23</v>
      </c>
      <c r="J65" s="43">
        <v>118</v>
      </c>
      <c r="K65" s="44">
        <v>382</v>
      </c>
      <c r="L65" s="43">
        <v>21.81</v>
      </c>
    </row>
    <row r="66" spans="1:12" ht="15">
      <c r="A66" s="23"/>
      <c r="B66" s="15"/>
      <c r="C66" s="11"/>
      <c r="D66" s="7" t="s">
        <v>23</v>
      </c>
      <c r="E66" s="42" t="s">
        <v>41</v>
      </c>
      <c r="F66" s="43">
        <v>30</v>
      </c>
      <c r="G66" s="43">
        <v>1.39</v>
      </c>
      <c r="H66" s="43">
        <v>0.22</v>
      </c>
      <c r="I66" s="43">
        <v>9.2200000000000006</v>
      </c>
      <c r="J66" s="43">
        <v>71.7</v>
      </c>
      <c r="K66" s="44" t="s">
        <v>42</v>
      </c>
      <c r="L66" s="43">
        <v>4.97</v>
      </c>
    </row>
    <row r="67" spans="1:12" ht="15">
      <c r="A67" s="23"/>
      <c r="B67" s="15"/>
      <c r="C67" s="11"/>
      <c r="D67" s="7" t="s">
        <v>24</v>
      </c>
      <c r="E67" s="42" t="s">
        <v>43</v>
      </c>
      <c r="F67" s="43">
        <v>100</v>
      </c>
      <c r="G67" s="43">
        <v>0.8</v>
      </c>
      <c r="H67" s="43">
        <v>0.2</v>
      </c>
      <c r="I67" s="43">
        <v>7.5</v>
      </c>
      <c r="J67" s="43">
        <v>33</v>
      </c>
      <c r="K67" s="44"/>
      <c r="L67" s="43">
        <v>46</v>
      </c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38.19</v>
      </c>
      <c r="H70" s="19">
        <f t="shared" ref="H70" si="31">SUM(H63:H69)</f>
        <v>47.42</v>
      </c>
      <c r="I70" s="19">
        <f t="shared" ref="I70" si="32">SUM(I63:I69)</f>
        <v>87.72</v>
      </c>
      <c r="J70" s="19">
        <f t="shared" ref="J70:L70" si="33">SUM(J63:J69)</f>
        <v>665.7</v>
      </c>
      <c r="K70" s="25"/>
      <c r="L70" s="19">
        <f t="shared" si="33"/>
        <v>174.82000000000002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67</v>
      </c>
      <c r="F71" s="43">
        <v>100</v>
      </c>
      <c r="G71" s="43">
        <v>1</v>
      </c>
      <c r="H71" s="43">
        <v>5</v>
      </c>
      <c r="I71" s="43">
        <v>8</v>
      </c>
      <c r="J71" s="43">
        <v>85</v>
      </c>
      <c r="K71" s="44">
        <v>52</v>
      </c>
      <c r="L71" s="43">
        <v>6.44</v>
      </c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 t="s">
        <v>68</v>
      </c>
      <c r="F73" s="43">
        <v>250</v>
      </c>
      <c r="G73" s="43">
        <v>20</v>
      </c>
      <c r="H73" s="43">
        <v>7</v>
      </c>
      <c r="I73" s="43">
        <v>53</v>
      </c>
      <c r="J73" s="43">
        <v>357</v>
      </c>
      <c r="K73" s="44">
        <v>291</v>
      </c>
      <c r="L73" s="43">
        <v>73.03</v>
      </c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 t="s">
        <v>69</v>
      </c>
      <c r="F75" s="43">
        <v>200</v>
      </c>
      <c r="G75" s="43">
        <v>0</v>
      </c>
      <c r="H75" s="43">
        <v>0</v>
      </c>
      <c r="I75" s="43">
        <v>19</v>
      </c>
      <c r="J75" s="43">
        <v>81</v>
      </c>
      <c r="K75" s="44">
        <v>342</v>
      </c>
      <c r="L75" s="43">
        <v>11.12</v>
      </c>
    </row>
    <row r="76" spans="1:12" ht="15">
      <c r="A76" s="23"/>
      <c r="B76" s="15"/>
      <c r="C76" s="11"/>
      <c r="D76" s="7" t="s">
        <v>31</v>
      </c>
      <c r="E76" s="42" t="s">
        <v>41</v>
      </c>
      <c r="F76" s="43">
        <v>30</v>
      </c>
      <c r="G76" s="43">
        <v>1.39</v>
      </c>
      <c r="H76" s="43">
        <v>0.22</v>
      </c>
      <c r="I76" s="43">
        <v>9.2200000000000006</v>
      </c>
      <c r="J76" s="43">
        <v>71.7</v>
      </c>
      <c r="K76" s="44" t="s">
        <v>42</v>
      </c>
      <c r="L76" s="43">
        <v>4.97</v>
      </c>
    </row>
    <row r="77" spans="1:12" ht="15">
      <c r="A77" s="23"/>
      <c r="B77" s="15"/>
      <c r="C77" s="11"/>
      <c r="D77" s="7" t="s">
        <v>32</v>
      </c>
      <c r="E77" s="42" t="s">
        <v>50</v>
      </c>
      <c r="F77" s="43">
        <v>40</v>
      </c>
      <c r="G77" s="43">
        <v>1.96</v>
      </c>
      <c r="H77" s="43">
        <v>0.33</v>
      </c>
      <c r="I77" s="43">
        <v>13.82</v>
      </c>
      <c r="J77" s="43">
        <v>91.96</v>
      </c>
      <c r="K77" s="44" t="s">
        <v>42</v>
      </c>
      <c r="L77" s="43">
        <v>3.68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620</v>
      </c>
      <c r="G80" s="19">
        <f t="shared" ref="G80" si="34">SUM(G71:G79)</f>
        <v>24.35</v>
      </c>
      <c r="H80" s="19">
        <f t="shared" ref="H80" si="35">SUM(H71:H79)</f>
        <v>12.55</v>
      </c>
      <c r="I80" s="19">
        <f t="shared" ref="I80" si="36">SUM(I71:I79)</f>
        <v>103.03999999999999</v>
      </c>
      <c r="J80" s="19">
        <f t="shared" ref="J80:L80" si="37">SUM(J71:J79)</f>
        <v>686.66000000000008</v>
      </c>
      <c r="K80" s="25"/>
      <c r="L80" s="19">
        <f t="shared" si="37"/>
        <v>99.240000000000009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1120</v>
      </c>
      <c r="G81" s="32">
        <f t="shared" ref="G81" si="38">G70+G80</f>
        <v>62.54</v>
      </c>
      <c r="H81" s="32">
        <f t="shared" ref="H81" si="39">H70+H80</f>
        <v>59.97</v>
      </c>
      <c r="I81" s="32">
        <f t="shared" ref="I81" si="40">I70+I80</f>
        <v>190.76</v>
      </c>
      <c r="J81" s="32">
        <f t="shared" ref="J81:L81" si="41">J70+J80</f>
        <v>1352.3600000000001</v>
      </c>
      <c r="K81" s="32"/>
      <c r="L81" s="32">
        <f t="shared" si="41"/>
        <v>274.06000000000006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70</v>
      </c>
      <c r="F82" s="40">
        <v>180</v>
      </c>
      <c r="G82" s="40">
        <v>12</v>
      </c>
      <c r="H82" s="40">
        <v>14</v>
      </c>
      <c r="I82" s="40">
        <v>36</v>
      </c>
      <c r="J82" s="40">
        <v>319</v>
      </c>
      <c r="K82" s="41">
        <v>204</v>
      </c>
      <c r="L82" s="40">
        <v>42.46</v>
      </c>
    </row>
    <row r="83" spans="1:12" ht="15">
      <c r="A83" s="23"/>
      <c r="B83" s="15"/>
      <c r="C83" s="11"/>
      <c r="D83" s="6"/>
      <c r="E83" s="42" t="s">
        <v>44</v>
      </c>
      <c r="F83" s="43">
        <v>10</v>
      </c>
      <c r="G83" s="43">
        <v>0.1</v>
      </c>
      <c r="H83" s="43">
        <v>7.2</v>
      </c>
      <c r="I83" s="43">
        <v>0.13</v>
      </c>
      <c r="J83" s="43">
        <v>66</v>
      </c>
      <c r="K83" s="44">
        <v>14</v>
      </c>
      <c r="L83" s="43">
        <v>15.59</v>
      </c>
    </row>
    <row r="84" spans="1:12" ht="15">
      <c r="A84" s="23"/>
      <c r="B84" s="15"/>
      <c r="C84" s="11"/>
      <c r="D84" s="7" t="s">
        <v>22</v>
      </c>
      <c r="E84" s="42" t="s">
        <v>71</v>
      </c>
      <c r="F84" s="43">
        <v>200</v>
      </c>
      <c r="G84" s="43">
        <v>0.86</v>
      </c>
      <c r="H84" s="43">
        <v>1.3</v>
      </c>
      <c r="I84" s="43">
        <v>14.82</v>
      </c>
      <c r="J84" s="43">
        <v>74</v>
      </c>
      <c r="K84" s="44">
        <v>3776</v>
      </c>
      <c r="L84" s="43">
        <v>6.39</v>
      </c>
    </row>
    <row r="85" spans="1:12" ht="15">
      <c r="A85" s="23"/>
      <c r="B85" s="15"/>
      <c r="C85" s="11"/>
      <c r="D85" s="7" t="s">
        <v>23</v>
      </c>
      <c r="E85" s="42" t="s">
        <v>41</v>
      </c>
      <c r="F85" s="43">
        <v>30</v>
      </c>
      <c r="G85" s="43">
        <v>1.39</v>
      </c>
      <c r="H85" s="43">
        <v>0.22</v>
      </c>
      <c r="I85" s="43">
        <v>9.2200000000000006</v>
      </c>
      <c r="J85" s="43">
        <v>71.7</v>
      </c>
      <c r="K85" s="44" t="s">
        <v>42</v>
      </c>
      <c r="L85" s="43">
        <v>4.97</v>
      </c>
    </row>
    <row r="86" spans="1:12" ht="15">
      <c r="A86" s="23"/>
      <c r="B86" s="15"/>
      <c r="C86" s="11"/>
      <c r="D86" s="7" t="s">
        <v>24</v>
      </c>
      <c r="E86" s="42" t="s">
        <v>54</v>
      </c>
      <c r="F86" s="43">
        <v>100</v>
      </c>
      <c r="G86" s="43">
        <v>0.4</v>
      </c>
      <c r="H86" s="43">
        <v>0.3</v>
      </c>
      <c r="I86" s="43">
        <v>10.3</v>
      </c>
      <c r="J86" s="43">
        <v>47</v>
      </c>
      <c r="K86" s="44"/>
      <c r="L86" s="43">
        <v>17</v>
      </c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520</v>
      </c>
      <c r="G89" s="19">
        <f t="shared" ref="G89" si="42">SUM(G82:G88)</f>
        <v>14.75</v>
      </c>
      <c r="H89" s="19">
        <f t="shared" ref="H89" si="43">SUM(H82:H88)</f>
        <v>23.02</v>
      </c>
      <c r="I89" s="19">
        <f t="shared" ref="I89" si="44">SUM(I82:I88)</f>
        <v>70.47</v>
      </c>
      <c r="J89" s="19">
        <f t="shared" ref="J89:L89" si="45">SUM(J82:J88)</f>
        <v>577.70000000000005</v>
      </c>
      <c r="K89" s="25"/>
      <c r="L89" s="19">
        <f t="shared" si="45"/>
        <v>86.41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72</v>
      </c>
      <c r="F90" s="43">
        <v>100</v>
      </c>
      <c r="G90" s="43">
        <v>1.85</v>
      </c>
      <c r="H90" s="43">
        <v>4.5599999999999996</v>
      </c>
      <c r="I90" s="43">
        <v>7.14</v>
      </c>
      <c r="J90" s="43">
        <v>67.819999999999993</v>
      </c>
      <c r="K90" s="44">
        <v>59</v>
      </c>
      <c r="L90" s="43">
        <v>13.2</v>
      </c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 t="s">
        <v>73</v>
      </c>
      <c r="F92" s="43">
        <v>90</v>
      </c>
      <c r="G92" s="43">
        <v>10</v>
      </c>
      <c r="H92" s="43">
        <v>28</v>
      </c>
      <c r="I92" s="43">
        <v>2</v>
      </c>
      <c r="J92" s="43">
        <v>340.8</v>
      </c>
      <c r="K92" s="44"/>
      <c r="L92" s="43">
        <v>58.39</v>
      </c>
    </row>
    <row r="93" spans="1:12" ht="15">
      <c r="A93" s="23"/>
      <c r="B93" s="15"/>
      <c r="C93" s="11"/>
      <c r="D93" s="7" t="s">
        <v>29</v>
      </c>
      <c r="E93" s="42" t="s">
        <v>57</v>
      </c>
      <c r="F93" s="43">
        <v>150</v>
      </c>
      <c r="G93" s="43">
        <v>3</v>
      </c>
      <c r="H93" s="43">
        <v>5</v>
      </c>
      <c r="I93" s="43">
        <v>22</v>
      </c>
      <c r="J93" s="43">
        <v>144</v>
      </c>
      <c r="K93" s="44">
        <v>310</v>
      </c>
      <c r="L93" s="43">
        <v>18.91</v>
      </c>
    </row>
    <row r="94" spans="1:12" ht="15">
      <c r="A94" s="23"/>
      <c r="B94" s="15"/>
      <c r="C94" s="11"/>
      <c r="D94" s="7" t="s">
        <v>30</v>
      </c>
      <c r="E94" s="42" t="s">
        <v>74</v>
      </c>
      <c r="F94" s="43">
        <v>200</v>
      </c>
      <c r="G94" s="43">
        <v>1</v>
      </c>
      <c r="H94" s="43">
        <v>0</v>
      </c>
      <c r="I94" s="43">
        <v>25</v>
      </c>
      <c r="J94" s="43">
        <v>106.36</v>
      </c>
      <c r="K94" s="44">
        <v>350</v>
      </c>
      <c r="L94" s="43">
        <v>13.2</v>
      </c>
    </row>
    <row r="95" spans="1:12" ht="15">
      <c r="A95" s="23"/>
      <c r="B95" s="15"/>
      <c r="C95" s="11"/>
      <c r="D95" s="7" t="s">
        <v>31</v>
      </c>
      <c r="E95" s="42" t="s">
        <v>41</v>
      </c>
      <c r="F95" s="43">
        <v>30</v>
      </c>
      <c r="G95" s="43">
        <v>1.39</v>
      </c>
      <c r="H95" s="43">
        <v>0.22</v>
      </c>
      <c r="I95" s="43">
        <v>9.2200000000000006</v>
      </c>
      <c r="J95" s="43">
        <v>71.7</v>
      </c>
      <c r="K95" s="44" t="s">
        <v>42</v>
      </c>
      <c r="L95" s="43">
        <v>4.97</v>
      </c>
    </row>
    <row r="96" spans="1:12" ht="15">
      <c r="A96" s="23"/>
      <c r="B96" s="15"/>
      <c r="C96" s="11"/>
      <c r="D96" s="7" t="s">
        <v>32</v>
      </c>
      <c r="E96" s="42" t="s">
        <v>50</v>
      </c>
      <c r="F96" s="43">
        <v>40</v>
      </c>
      <c r="G96" s="43">
        <v>1.96</v>
      </c>
      <c r="H96" s="43">
        <v>0.33</v>
      </c>
      <c r="I96" s="43">
        <v>13.82</v>
      </c>
      <c r="J96" s="43">
        <v>91.96</v>
      </c>
      <c r="K96" s="44" t="s">
        <v>42</v>
      </c>
      <c r="L96" s="43">
        <v>3.68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610</v>
      </c>
      <c r="G99" s="19">
        <f t="shared" ref="G99" si="46">SUM(G90:G98)</f>
        <v>19.2</v>
      </c>
      <c r="H99" s="19">
        <f t="shared" ref="H99" si="47">SUM(H90:H98)</f>
        <v>38.11</v>
      </c>
      <c r="I99" s="19">
        <f t="shared" ref="I99" si="48">SUM(I90:I98)</f>
        <v>79.180000000000007</v>
      </c>
      <c r="J99" s="19">
        <f t="shared" ref="J99:L99" si="49">SUM(J90:J98)</f>
        <v>822.6400000000001</v>
      </c>
      <c r="K99" s="25"/>
      <c r="L99" s="19">
        <f t="shared" si="49"/>
        <v>112.35000000000001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1130</v>
      </c>
      <c r="G100" s="32">
        <f t="shared" ref="G100" si="50">G89+G99</f>
        <v>33.950000000000003</v>
      </c>
      <c r="H100" s="32">
        <f t="shared" ref="H100" si="51">H89+H99</f>
        <v>61.129999999999995</v>
      </c>
      <c r="I100" s="32">
        <f t="shared" ref="I100" si="52">I89+I99</f>
        <v>149.65</v>
      </c>
      <c r="J100" s="32">
        <f t="shared" ref="J100:L100" si="53">J89+J99</f>
        <v>1400.3400000000001</v>
      </c>
      <c r="K100" s="32"/>
      <c r="L100" s="32">
        <f t="shared" si="53"/>
        <v>198.76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75</v>
      </c>
      <c r="F101" s="40">
        <v>200</v>
      </c>
      <c r="G101" s="40">
        <v>7</v>
      </c>
      <c r="H101" s="40">
        <v>12</v>
      </c>
      <c r="I101" s="40">
        <v>41</v>
      </c>
      <c r="J101" s="40">
        <v>291.72000000000003</v>
      </c>
      <c r="K101" s="41">
        <v>182</v>
      </c>
      <c r="L101" s="40">
        <v>35.020000000000003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60</v>
      </c>
      <c r="F103" s="43">
        <v>200</v>
      </c>
      <c r="G103" s="43">
        <v>0</v>
      </c>
      <c r="H103" s="43">
        <v>0</v>
      </c>
      <c r="I103" s="43">
        <v>15</v>
      </c>
      <c r="J103" s="43">
        <v>63</v>
      </c>
      <c r="K103" s="44">
        <v>377</v>
      </c>
      <c r="L103" s="43">
        <v>5.76</v>
      </c>
    </row>
    <row r="104" spans="1:12" ht="15">
      <c r="A104" s="23"/>
      <c r="B104" s="15"/>
      <c r="C104" s="11"/>
      <c r="D104" s="7" t="s">
        <v>23</v>
      </c>
      <c r="E104" s="42" t="s">
        <v>41</v>
      </c>
      <c r="F104" s="43">
        <v>30</v>
      </c>
      <c r="G104" s="43">
        <v>1.39</v>
      </c>
      <c r="H104" s="43">
        <v>0.22</v>
      </c>
      <c r="I104" s="43">
        <v>9.2200000000000006</v>
      </c>
      <c r="J104" s="43">
        <v>71.7</v>
      </c>
      <c r="K104" s="44" t="s">
        <v>42</v>
      </c>
      <c r="L104" s="43">
        <v>4.97</v>
      </c>
    </row>
    <row r="105" spans="1:12" ht="15">
      <c r="A105" s="23"/>
      <c r="B105" s="15"/>
      <c r="C105" s="11"/>
      <c r="D105" s="7" t="s">
        <v>24</v>
      </c>
      <c r="E105" s="42" t="s">
        <v>54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47</v>
      </c>
      <c r="K105" s="44"/>
      <c r="L105" s="43">
        <v>17</v>
      </c>
    </row>
    <row r="106" spans="1:12" ht="15">
      <c r="A106" s="23"/>
      <c r="B106" s="15"/>
      <c r="C106" s="11"/>
      <c r="D106" s="6"/>
      <c r="E106" s="42" t="s">
        <v>44</v>
      </c>
      <c r="F106" s="43">
        <v>10</v>
      </c>
      <c r="G106" s="43">
        <v>0.1</v>
      </c>
      <c r="H106" s="43">
        <v>7.2</v>
      </c>
      <c r="I106" s="43">
        <v>0.13</v>
      </c>
      <c r="J106" s="43">
        <v>66</v>
      </c>
      <c r="K106" s="44">
        <v>14</v>
      </c>
      <c r="L106" s="43">
        <v>15.59</v>
      </c>
    </row>
    <row r="107" spans="1:12" ht="15">
      <c r="A107" s="23"/>
      <c r="B107" s="15"/>
      <c r="C107" s="11"/>
      <c r="D107" s="6"/>
      <c r="E107" s="42" t="s">
        <v>45</v>
      </c>
      <c r="F107" s="43">
        <v>20</v>
      </c>
      <c r="G107" s="43">
        <v>5.48</v>
      </c>
      <c r="H107" s="43">
        <v>4.43</v>
      </c>
      <c r="I107" s="43">
        <v>0</v>
      </c>
      <c r="J107" s="43">
        <v>70</v>
      </c>
      <c r="K107" s="44">
        <v>15</v>
      </c>
      <c r="L107" s="43">
        <v>19.8</v>
      </c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560</v>
      </c>
      <c r="G108" s="19">
        <f t="shared" ref="G108:J108" si="54">SUM(G101:G107)</f>
        <v>14.370000000000001</v>
      </c>
      <c r="H108" s="19">
        <f t="shared" si="54"/>
        <v>24.25</v>
      </c>
      <c r="I108" s="19">
        <f t="shared" si="54"/>
        <v>75.149999999999991</v>
      </c>
      <c r="J108" s="19">
        <f t="shared" si="54"/>
        <v>609.42000000000007</v>
      </c>
      <c r="K108" s="25"/>
      <c r="L108" s="19">
        <f t="shared" ref="L108" si="55">SUM(L101:L107)</f>
        <v>98.14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76</v>
      </c>
      <c r="F109" s="43">
        <v>60</v>
      </c>
      <c r="G109" s="43">
        <v>0.54</v>
      </c>
      <c r="H109" s="43">
        <v>0</v>
      </c>
      <c r="I109" s="43">
        <v>1.71</v>
      </c>
      <c r="J109" s="43">
        <v>10.199999999999999</v>
      </c>
      <c r="K109" s="44">
        <v>71</v>
      </c>
      <c r="L109" s="43">
        <v>15.6</v>
      </c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 t="s">
        <v>77</v>
      </c>
      <c r="F111" s="43">
        <v>90</v>
      </c>
      <c r="G111" s="43">
        <v>11</v>
      </c>
      <c r="H111" s="43">
        <v>28</v>
      </c>
      <c r="I111" s="43">
        <v>10</v>
      </c>
      <c r="J111" s="43">
        <v>339.75</v>
      </c>
      <c r="K111" s="44">
        <v>278</v>
      </c>
      <c r="L111" s="43">
        <v>60.55</v>
      </c>
    </row>
    <row r="112" spans="1:12" ht="15">
      <c r="A112" s="23"/>
      <c r="B112" s="15"/>
      <c r="C112" s="11"/>
      <c r="D112" s="7" t="s">
        <v>29</v>
      </c>
      <c r="E112" s="42" t="s">
        <v>78</v>
      </c>
      <c r="F112" s="43">
        <v>150</v>
      </c>
      <c r="G112" s="43">
        <v>4</v>
      </c>
      <c r="H112" s="43">
        <v>4</v>
      </c>
      <c r="I112" s="43">
        <v>39</v>
      </c>
      <c r="J112" s="43">
        <v>210</v>
      </c>
      <c r="K112" s="44">
        <v>305</v>
      </c>
      <c r="L112" s="43">
        <v>16.559999999999999</v>
      </c>
    </row>
    <row r="113" spans="1:12" ht="15">
      <c r="A113" s="23"/>
      <c r="B113" s="15"/>
      <c r="C113" s="11"/>
      <c r="D113" s="7" t="s">
        <v>30</v>
      </c>
      <c r="E113" s="42" t="s">
        <v>69</v>
      </c>
      <c r="F113" s="43">
        <v>200</v>
      </c>
      <c r="G113" s="43">
        <v>0</v>
      </c>
      <c r="H113" s="43">
        <v>0</v>
      </c>
      <c r="I113" s="43">
        <v>19</v>
      </c>
      <c r="J113" s="43">
        <v>81</v>
      </c>
      <c r="K113" s="44">
        <v>342</v>
      </c>
      <c r="L113" s="43">
        <v>11.12</v>
      </c>
    </row>
    <row r="114" spans="1:12" ht="15">
      <c r="A114" s="23"/>
      <c r="B114" s="15"/>
      <c r="C114" s="11"/>
      <c r="D114" s="7" t="s">
        <v>31</v>
      </c>
      <c r="E114" s="42" t="s">
        <v>41</v>
      </c>
      <c r="F114" s="43">
        <v>30</v>
      </c>
      <c r="G114" s="43">
        <v>1.39</v>
      </c>
      <c r="H114" s="43">
        <v>0.22</v>
      </c>
      <c r="I114" s="43">
        <v>9.2200000000000006</v>
      </c>
      <c r="J114" s="43">
        <v>71.7</v>
      </c>
      <c r="K114" s="44" t="s">
        <v>42</v>
      </c>
      <c r="L114" s="43">
        <v>4.97</v>
      </c>
    </row>
    <row r="115" spans="1:12" ht="15">
      <c r="A115" s="23"/>
      <c r="B115" s="15"/>
      <c r="C115" s="11"/>
      <c r="D115" s="7" t="s">
        <v>32</v>
      </c>
      <c r="E115" s="42" t="s">
        <v>50</v>
      </c>
      <c r="F115" s="43">
        <v>40</v>
      </c>
      <c r="G115" s="43">
        <v>1.96</v>
      </c>
      <c r="H115" s="43">
        <v>0.33</v>
      </c>
      <c r="I115" s="43">
        <v>13.82</v>
      </c>
      <c r="J115" s="43">
        <v>91.96</v>
      </c>
      <c r="K115" s="44" t="s">
        <v>42</v>
      </c>
      <c r="L115" s="43">
        <v>3.68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570</v>
      </c>
      <c r="G118" s="19">
        <f t="shared" ref="G118:J118" si="56">SUM(G109:G117)</f>
        <v>18.89</v>
      </c>
      <c r="H118" s="19">
        <f t="shared" si="56"/>
        <v>32.549999999999997</v>
      </c>
      <c r="I118" s="19">
        <f t="shared" si="56"/>
        <v>92.75</v>
      </c>
      <c r="J118" s="19">
        <f t="shared" si="56"/>
        <v>804.61000000000013</v>
      </c>
      <c r="K118" s="25"/>
      <c r="L118" s="19">
        <f t="shared" ref="L118" si="57">SUM(L109:L117)</f>
        <v>112.48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1130</v>
      </c>
      <c r="G119" s="32">
        <f t="shared" ref="G119" si="58">G108+G118</f>
        <v>33.260000000000005</v>
      </c>
      <c r="H119" s="32">
        <f t="shared" ref="H119" si="59">H108+H118</f>
        <v>56.8</v>
      </c>
      <c r="I119" s="32">
        <f t="shared" ref="I119" si="60">I108+I118</f>
        <v>167.89999999999998</v>
      </c>
      <c r="J119" s="32">
        <f t="shared" ref="J119:L119" si="61">J108+J118</f>
        <v>1414.0300000000002</v>
      </c>
      <c r="K119" s="32"/>
      <c r="L119" s="32">
        <f t="shared" si="61"/>
        <v>210.62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79</v>
      </c>
      <c r="F120" s="40">
        <v>90</v>
      </c>
      <c r="G120" s="40">
        <v>11</v>
      </c>
      <c r="H120" s="40">
        <v>288</v>
      </c>
      <c r="I120" s="40">
        <v>10</v>
      </c>
      <c r="J120" s="40">
        <v>240</v>
      </c>
      <c r="K120" s="41">
        <v>281.02999999999997</v>
      </c>
      <c r="L120" s="40">
        <v>54.13</v>
      </c>
    </row>
    <row r="121" spans="1:12" ht="15">
      <c r="A121" s="14"/>
      <c r="B121" s="15"/>
      <c r="C121" s="11"/>
      <c r="D121" s="6"/>
      <c r="E121" s="42" t="s">
        <v>80</v>
      </c>
      <c r="F121" s="43">
        <v>150</v>
      </c>
      <c r="G121" s="43">
        <v>4.5</v>
      </c>
      <c r="H121" s="43">
        <v>5.0999999999999996</v>
      </c>
      <c r="I121" s="43">
        <v>21.9</v>
      </c>
      <c r="J121" s="43">
        <v>151.5</v>
      </c>
      <c r="K121" s="44">
        <v>321</v>
      </c>
      <c r="L121" s="43">
        <v>12.67</v>
      </c>
    </row>
    <row r="122" spans="1:12" ht="15">
      <c r="A122" s="14"/>
      <c r="B122" s="15"/>
      <c r="C122" s="11"/>
      <c r="D122" s="7" t="s">
        <v>22</v>
      </c>
      <c r="E122" s="42" t="s">
        <v>40</v>
      </c>
      <c r="F122" s="43">
        <v>200</v>
      </c>
      <c r="G122" s="43">
        <v>0</v>
      </c>
      <c r="H122" s="43">
        <v>0</v>
      </c>
      <c r="I122" s="43">
        <v>15</v>
      </c>
      <c r="J122" s="43">
        <v>61</v>
      </c>
      <c r="K122" s="44">
        <v>376</v>
      </c>
      <c r="L122" s="43">
        <v>4.26</v>
      </c>
    </row>
    <row r="123" spans="1:12" ht="15">
      <c r="A123" s="14"/>
      <c r="B123" s="15"/>
      <c r="C123" s="11"/>
      <c r="D123" s="7" t="s">
        <v>23</v>
      </c>
      <c r="E123" s="42" t="s">
        <v>41</v>
      </c>
      <c r="F123" s="43">
        <v>30</v>
      </c>
      <c r="G123" s="43">
        <v>1.39</v>
      </c>
      <c r="H123" s="43">
        <v>0.22</v>
      </c>
      <c r="I123" s="43">
        <v>9.2200000000000006</v>
      </c>
      <c r="J123" s="43">
        <v>71.7</v>
      </c>
      <c r="K123" s="44" t="s">
        <v>42</v>
      </c>
      <c r="L123" s="43">
        <v>4.97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 t="s">
        <v>55</v>
      </c>
      <c r="F125" s="43">
        <v>60</v>
      </c>
      <c r="G125" s="43">
        <v>0.12</v>
      </c>
      <c r="H125" s="43">
        <v>0.12</v>
      </c>
      <c r="I125" s="43">
        <v>2.35</v>
      </c>
      <c r="J125" s="43">
        <v>11</v>
      </c>
      <c r="K125" s="44">
        <v>23</v>
      </c>
      <c r="L125" s="43">
        <v>15.6</v>
      </c>
    </row>
    <row r="126" spans="1:12" ht="15">
      <c r="A126" s="14"/>
      <c r="B126" s="15"/>
      <c r="C126" s="11"/>
      <c r="D126" s="6"/>
      <c r="E126" s="42" t="s">
        <v>44</v>
      </c>
      <c r="F126" s="43">
        <v>10</v>
      </c>
      <c r="G126" s="43">
        <v>0.1</v>
      </c>
      <c r="H126" s="43">
        <v>7.2</v>
      </c>
      <c r="I126" s="43">
        <v>0.13</v>
      </c>
      <c r="J126" s="43">
        <v>66</v>
      </c>
      <c r="K126" s="44">
        <v>14</v>
      </c>
      <c r="L126" s="43">
        <v>15.59</v>
      </c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540</v>
      </c>
      <c r="G127" s="19">
        <f t="shared" ref="G127:J127" si="62">SUM(G120:G126)</f>
        <v>17.110000000000003</v>
      </c>
      <c r="H127" s="19">
        <f t="shared" si="62"/>
        <v>300.64000000000004</v>
      </c>
      <c r="I127" s="19">
        <f t="shared" si="62"/>
        <v>58.6</v>
      </c>
      <c r="J127" s="19">
        <f t="shared" si="62"/>
        <v>601.20000000000005</v>
      </c>
      <c r="K127" s="25"/>
      <c r="L127" s="19">
        <f t="shared" ref="L127" si="63">SUM(L120:L126)</f>
        <v>107.22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81</v>
      </c>
      <c r="F128" s="43">
        <v>100</v>
      </c>
      <c r="G128" s="43">
        <v>2</v>
      </c>
      <c r="H128" s="43">
        <v>10</v>
      </c>
      <c r="I128" s="43">
        <v>8</v>
      </c>
      <c r="J128" s="43">
        <v>130</v>
      </c>
      <c r="K128" s="44">
        <v>20</v>
      </c>
      <c r="L128" s="43">
        <v>54.1</v>
      </c>
    </row>
    <row r="129" spans="1:12" ht="15.75" thickBot="1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39" t="s">
        <v>59</v>
      </c>
      <c r="F130" s="40">
        <v>90</v>
      </c>
      <c r="G130" s="40">
        <v>11.9</v>
      </c>
      <c r="H130" s="40">
        <v>8.3000000000000007</v>
      </c>
      <c r="I130" s="40">
        <v>14.4</v>
      </c>
      <c r="J130" s="40">
        <v>175</v>
      </c>
      <c r="K130" s="41">
        <v>226</v>
      </c>
      <c r="L130" s="40">
        <v>36.69</v>
      </c>
    </row>
    <row r="131" spans="1:12" ht="15">
      <c r="A131" s="14"/>
      <c r="B131" s="15"/>
      <c r="C131" s="11"/>
      <c r="D131" s="7" t="s">
        <v>29</v>
      </c>
      <c r="E131" s="42" t="s">
        <v>57</v>
      </c>
      <c r="F131" s="43">
        <v>150</v>
      </c>
      <c r="G131" s="43">
        <v>3</v>
      </c>
      <c r="H131" s="43">
        <v>5</v>
      </c>
      <c r="I131" s="43">
        <v>22</v>
      </c>
      <c r="J131" s="43">
        <v>144</v>
      </c>
      <c r="K131" s="44">
        <v>310</v>
      </c>
      <c r="L131" s="43">
        <v>18.91</v>
      </c>
    </row>
    <row r="132" spans="1:12" ht="15">
      <c r="A132" s="14"/>
      <c r="B132" s="15"/>
      <c r="C132" s="11"/>
      <c r="D132" s="7" t="s">
        <v>30</v>
      </c>
      <c r="E132" s="42" t="s">
        <v>58</v>
      </c>
      <c r="F132" s="43">
        <v>200</v>
      </c>
      <c r="G132" s="43">
        <v>1.1599999999999999</v>
      </c>
      <c r="H132" s="43">
        <v>0.3</v>
      </c>
      <c r="I132" s="43">
        <v>47.26</v>
      </c>
      <c r="J132" s="43">
        <v>91</v>
      </c>
      <c r="K132" s="44">
        <v>349</v>
      </c>
      <c r="L132" s="43">
        <v>7.64</v>
      </c>
    </row>
    <row r="133" spans="1:12" ht="15">
      <c r="A133" s="14"/>
      <c r="B133" s="15"/>
      <c r="C133" s="11"/>
      <c r="D133" s="7" t="s">
        <v>31</v>
      </c>
      <c r="E133" s="42" t="s">
        <v>41</v>
      </c>
      <c r="F133" s="43">
        <v>30</v>
      </c>
      <c r="G133" s="43">
        <v>1.39</v>
      </c>
      <c r="H133" s="43">
        <v>0.22</v>
      </c>
      <c r="I133" s="43">
        <v>9.2200000000000006</v>
      </c>
      <c r="J133" s="43">
        <v>71.7</v>
      </c>
      <c r="K133" s="44" t="s">
        <v>42</v>
      </c>
      <c r="L133" s="43">
        <v>4.97</v>
      </c>
    </row>
    <row r="134" spans="1:12" ht="15">
      <c r="A134" s="14"/>
      <c r="B134" s="15"/>
      <c r="C134" s="11"/>
      <c r="D134" s="7" t="s">
        <v>32</v>
      </c>
      <c r="E134" s="42" t="s">
        <v>50</v>
      </c>
      <c r="F134" s="43">
        <v>40</v>
      </c>
      <c r="G134" s="43">
        <v>1.96</v>
      </c>
      <c r="H134" s="43">
        <v>0.33</v>
      </c>
      <c r="I134" s="43">
        <v>13.82</v>
      </c>
      <c r="J134" s="43">
        <v>91.96</v>
      </c>
      <c r="K134" s="44" t="s">
        <v>42</v>
      </c>
      <c r="L134" s="43">
        <v>3.68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610</v>
      </c>
      <c r="G137" s="19">
        <f t="shared" ref="G137:J137" si="64">SUM(G128:G136)</f>
        <v>21.41</v>
      </c>
      <c r="H137" s="19">
        <f t="shared" si="64"/>
        <v>24.15</v>
      </c>
      <c r="I137" s="19">
        <f t="shared" si="64"/>
        <v>114.69999999999999</v>
      </c>
      <c r="J137" s="19">
        <f t="shared" si="64"/>
        <v>703.66000000000008</v>
      </c>
      <c r="K137" s="25"/>
      <c r="L137" s="19">
        <f t="shared" ref="L137" si="65">SUM(L128:L136)</f>
        <v>125.99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1150</v>
      </c>
      <c r="G138" s="32">
        <f t="shared" ref="G138" si="66">G127+G137</f>
        <v>38.520000000000003</v>
      </c>
      <c r="H138" s="32">
        <f t="shared" ref="H138" si="67">H127+H137</f>
        <v>324.79000000000002</v>
      </c>
      <c r="I138" s="32">
        <f t="shared" ref="I138" si="68">I127+I137</f>
        <v>173.29999999999998</v>
      </c>
      <c r="J138" s="32">
        <f t="shared" ref="J138:L138" si="69">J127+J137</f>
        <v>1304.8600000000001</v>
      </c>
      <c r="K138" s="32"/>
      <c r="L138" s="32">
        <f t="shared" si="69"/>
        <v>233.20999999999998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82</v>
      </c>
      <c r="F139" s="40">
        <v>200</v>
      </c>
      <c r="G139" s="40">
        <v>7</v>
      </c>
      <c r="H139" s="40">
        <v>12</v>
      </c>
      <c r="I139" s="40">
        <v>33</v>
      </c>
      <c r="J139" s="40">
        <v>266</v>
      </c>
      <c r="K139" s="41">
        <v>182</v>
      </c>
      <c r="L139" s="40">
        <v>44.38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71</v>
      </c>
      <c r="F141" s="43">
        <v>200</v>
      </c>
      <c r="G141" s="43">
        <v>0.86</v>
      </c>
      <c r="H141" s="43">
        <v>1.3</v>
      </c>
      <c r="I141" s="43">
        <v>14.82</v>
      </c>
      <c r="J141" s="43">
        <v>74</v>
      </c>
      <c r="K141" s="44">
        <v>3776</v>
      </c>
      <c r="L141" s="43">
        <v>6.39</v>
      </c>
    </row>
    <row r="142" spans="1:12" ht="15.75" customHeight="1">
      <c r="A142" s="23"/>
      <c r="B142" s="15"/>
      <c r="C142" s="11"/>
      <c r="D142" s="7" t="s">
        <v>23</v>
      </c>
      <c r="E142" s="42" t="s">
        <v>41</v>
      </c>
      <c r="F142" s="43">
        <v>30</v>
      </c>
      <c r="G142" s="43">
        <v>1.39</v>
      </c>
      <c r="H142" s="43">
        <v>0.22</v>
      </c>
      <c r="I142" s="43">
        <v>9.2200000000000006</v>
      </c>
      <c r="J142" s="43">
        <v>71.7</v>
      </c>
      <c r="K142" s="44" t="s">
        <v>42</v>
      </c>
      <c r="L142" s="43">
        <v>4.97</v>
      </c>
    </row>
    <row r="143" spans="1:12" ht="15">
      <c r="A143" s="23"/>
      <c r="B143" s="15"/>
      <c r="C143" s="11"/>
      <c r="D143" s="7" t="s">
        <v>24</v>
      </c>
      <c r="E143" s="42" t="s">
        <v>83</v>
      </c>
      <c r="F143" s="43">
        <v>100</v>
      </c>
      <c r="G143" s="43">
        <v>1.5</v>
      </c>
      <c r="H143" s="43">
        <v>0.5</v>
      </c>
      <c r="I143" s="43">
        <v>21</v>
      </c>
      <c r="J143" s="43">
        <v>96</v>
      </c>
      <c r="K143" s="44"/>
      <c r="L143" s="43">
        <v>22</v>
      </c>
    </row>
    <row r="144" spans="1:12" ht="15">
      <c r="A144" s="23"/>
      <c r="B144" s="15"/>
      <c r="C144" s="11"/>
      <c r="D144" s="6"/>
      <c r="E144" s="42" t="s">
        <v>44</v>
      </c>
      <c r="F144" s="43">
        <v>10</v>
      </c>
      <c r="G144" s="43">
        <v>0.1</v>
      </c>
      <c r="H144" s="43">
        <v>7.2</v>
      </c>
      <c r="I144" s="43">
        <v>0.13</v>
      </c>
      <c r="J144" s="43">
        <v>66</v>
      </c>
      <c r="K144" s="44">
        <v>14</v>
      </c>
      <c r="L144" s="43">
        <v>15.59</v>
      </c>
    </row>
    <row r="145" spans="1:12" ht="15">
      <c r="A145" s="23"/>
      <c r="B145" s="15"/>
      <c r="C145" s="11"/>
      <c r="D145" s="6"/>
      <c r="E145" s="42" t="s">
        <v>45</v>
      </c>
      <c r="F145" s="43">
        <v>20</v>
      </c>
      <c r="G145" s="43">
        <v>5.48</v>
      </c>
      <c r="H145" s="43">
        <v>4.43</v>
      </c>
      <c r="I145" s="43">
        <v>0</v>
      </c>
      <c r="J145" s="43">
        <v>70</v>
      </c>
      <c r="K145" s="44">
        <v>15</v>
      </c>
      <c r="L145" s="43">
        <v>19.8</v>
      </c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560</v>
      </c>
      <c r="G146" s="19">
        <f t="shared" ref="G146:J146" si="70">SUM(G139:G145)</f>
        <v>16.329999999999998</v>
      </c>
      <c r="H146" s="19">
        <f t="shared" si="70"/>
        <v>25.650000000000002</v>
      </c>
      <c r="I146" s="19">
        <f t="shared" si="70"/>
        <v>78.169999999999987</v>
      </c>
      <c r="J146" s="19">
        <f t="shared" si="70"/>
        <v>643.70000000000005</v>
      </c>
      <c r="K146" s="25"/>
      <c r="L146" s="19">
        <f t="shared" ref="L146" si="71">SUM(L139:L145)</f>
        <v>113.13000000000001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84</v>
      </c>
      <c r="F147" s="43">
        <v>100</v>
      </c>
      <c r="G147" s="43">
        <v>2</v>
      </c>
      <c r="H147" s="43">
        <v>5</v>
      </c>
      <c r="I147" s="43">
        <v>8</v>
      </c>
      <c r="J147" s="43">
        <v>87</v>
      </c>
      <c r="K147" s="44">
        <v>48</v>
      </c>
      <c r="L147" s="43">
        <v>10.4</v>
      </c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 t="s">
        <v>85</v>
      </c>
      <c r="F149" s="43">
        <v>90</v>
      </c>
      <c r="G149" s="43">
        <v>10</v>
      </c>
      <c r="H149" s="43">
        <v>26</v>
      </c>
      <c r="I149" s="43">
        <v>10</v>
      </c>
      <c r="J149" s="43">
        <v>331</v>
      </c>
      <c r="K149" s="44">
        <v>269</v>
      </c>
      <c r="L149" s="43">
        <v>70.900000000000006</v>
      </c>
    </row>
    <row r="150" spans="1:12" ht="15">
      <c r="A150" s="23"/>
      <c r="B150" s="15"/>
      <c r="C150" s="11"/>
      <c r="D150" s="7" t="s">
        <v>29</v>
      </c>
      <c r="E150" s="42" t="s">
        <v>63</v>
      </c>
      <c r="F150" s="43">
        <v>150</v>
      </c>
      <c r="G150" s="43">
        <v>6</v>
      </c>
      <c r="H150" s="43">
        <v>4</v>
      </c>
      <c r="I150" s="43">
        <v>36</v>
      </c>
      <c r="J150" s="43">
        <v>205</v>
      </c>
      <c r="K150" s="44">
        <v>309</v>
      </c>
      <c r="L150" s="43">
        <v>13.63</v>
      </c>
    </row>
    <row r="151" spans="1:12" ht="15">
      <c r="A151" s="23"/>
      <c r="B151" s="15"/>
      <c r="C151" s="11"/>
      <c r="D151" s="7" t="s">
        <v>30</v>
      </c>
      <c r="E151" s="42" t="s">
        <v>49</v>
      </c>
      <c r="F151" s="43">
        <v>200</v>
      </c>
      <c r="G151" s="43">
        <v>1</v>
      </c>
      <c r="H151" s="43">
        <v>0</v>
      </c>
      <c r="I151" s="43"/>
      <c r="J151" s="43">
        <v>31</v>
      </c>
      <c r="K151" s="44">
        <v>389</v>
      </c>
      <c r="L151" s="43">
        <v>15.4</v>
      </c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 t="s">
        <v>50</v>
      </c>
      <c r="F153" s="43">
        <v>40</v>
      </c>
      <c r="G153" s="43">
        <v>1.96</v>
      </c>
      <c r="H153" s="43">
        <v>0.33</v>
      </c>
      <c r="I153" s="43">
        <v>13.82</v>
      </c>
      <c r="J153" s="43">
        <v>91.96</v>
      </c>
      <c r="K153" s="44" t="s">
        <v>42</v>
      </c>
      <c r="L153" s="43">
        <v>3.68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580</v>
      </c>
      <c r="G156" s="19">
        <f t="shared" ref="G156:J156" si="72">SUM(G147:G155)</f>
        <v>20.96</v>
      </c>
      <c r="H156" s="19">
        <f t="shared" si="72"/>
        <v>35.33</v>
      </c>
      <c r="I156" s="19">
        <f t="shared" si="72"/>
        <v>67.819999999999993</v>
      </c>
      <c r="J156" s="19">
        <f t="shared" si="72"/>
        <v>745.96</v>
      </c>
      <c r="K156" s="25"/>
      <c r="L156" s="19">
        <f t="shared" ref="L156" si="73">SUM(L147:L155)</f>
        <v>114.01000000000002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1140</v>
      </c>
      <c r="G157" s="32">
        <f t="shared" ref="G157" si="74">G146+G156</f>
        <v>37.29</v>
      </c>
      <c r="H157" s="32">
        <f t="shared" ref="H157" si="75">H146+H156</f>
        <v>60.980000000000004</v>
      </c>
      <c r="I157" s="32">
        <f t="shared" ref="I157" si="76">I146+I156</f>
        <v>145.98999999999998</v>
      </c>
      <c r="J157" s="32">
        <f t="shared" ref="J157:L157" si="77">J146+J156</f>
        <v>1389.66</v>
      </c>
      <c r="K157" s="32"/>
      <c r="L157" s="32">
        <f t="shared" si="77"/>
        <v>227.14000000000004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86</v>
      </c>
      <c r="F158" s="40">
        <v>170</v>
      </c>
      <c r="G158" s="40">
        <v>24.1</v>
      </c>
      <c r="H158" s="40">
        <v>17.45</v>
      </c>
      <c r="I158" s="40">
        <v>39.700000000000003</v>
      </c>
      <c r="J158" s="40">
        <v>405</v>
      </c>
      <c r="K158" s="41">
        <v>330</v>
      </c>
      <c r="L158" s="40">
        <v>102.04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53</v>
      </c>
      <c r="F160" s="43">
        <v>200</v>
      </c>
      <c r="G160" s="43">
        <v>2</v>
      </c>
      <c r="H160" s="43">
        <v>2</v>
      </c>
      <c r="I160" s="43">
        <v>23</v>
      </c>
      <c r="J160" s="43">
        <v>117</v>
      </c>
      <c r="K160" s="44">
        <v>379</v>
      </c>
      <c r="L160" s="43">
        <v>16.739999999999998</v>
      </c>
    </row>
    <row r="161" spans="1:12" ht="15">
      <c r="A161" s="23"/>
      <c r="B161" s="15"/>
      <c r="C161" s="11"/>
      <c r="D161" s="7" t="s">
        <v>23</v>
      </c>
      <c r="E161" s="42" t="s">
        <v>41</v>
      </c>
      <c r="F161" s="43">
        <v>30</v>
      </c>
      <c r="G161" s="43">
        <v>1.39</v>
      </c>
      <c r="H161" s="43">
        <v>0.22</v>
      </c>
      <c r="I161" s="43">
        <v>9.2200000000000006</v>
      </c>
      <c r="J161" s="43">
        <v>71.7</v>
      </c>
      <c r="K161" s="44" t="s">
        <v>42</v>
      </c>
      <c r="L161" s="43">
        <v>4.97</v>
      </c>
    </row>
    <row r="162" spans="1:12" ht="15">
      <c r="A162" s="23"/>
      <c r="B162" s="15"/>
      <c r="C162" s="11"/>
      <c r="D162" s="7" t="s">
        <v>24</v>
      </c>
      <c r="E162" s="42" t="s">
        <v>54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47</v>
      </c>
      <c r="K162" s="44"/>
      <c r="L162" s="43">
        <v>17</v>
      </c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27.89</v>
      </c>
      <c r="H165" s="19">
        <f t="shared" si="78"/>
        <v>20.069999999999997</v>
      </c>
      <c r="I165" s="19">
        <f t="shared" si="78"/>
        <v>81.72</v>
      </c>
      <c r="J165" s="19">
        <f t="shared" si="78"/>
        <v>640.70000000000005</v>
      </c>
      <c r="K165" s="25"/>
      <c r="L165" s="19">
        <f t="shared" ref="L165" si="79">SUM(L158:L164)</f>
        <v>140.75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87</v>
      </c>
      <c r="F166" s="43">
        <v>60</v>
      </c>
      <c r="G166" s="43">
        <v>0.66</v>
      </c>
      <c r="H166" s="43">
        <v>3</v>
      </c>
      <c r="I166" s="43">
        <v>3.6</v>
      </c>
      <c r="J166" s="43">
        <v>43.2</v>
      </c>
      <c r="K166" s="44">
        <v>6</v>
      </c>
      <c r="L166" s="43">
        <v>7.65</v>
      </c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 t="s">
        <v>88</v>
      </c>
      <c r="F168" s="43">
        <v>250</v>
      </c>
      <c r="G168" s="43">
        <v>15</v>
      </c>
      <c r="H168" s="43">
        <v>33.75</v>
      </c>
      <c r="I168" s="43">
        <v>28.75</v>
      </c>
      <c r="J168" s="43">
        <v>478.75</v>
      </c>
      <c r="K168" s="44">
        <v>259</v>
      </c>
      <c r="L168" s="43">
        <v>79.7</v>
      </c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 t="s">
        <v>89</v>
      </c>
      <c r="F170" s="43">
        <v>200</v>
      </c>
      <c r="G170" s="43">
        <v>0</v>
      </c>
      <c r="H170" s="43">
        <v>0</v>
      </c>
      <c r="I170" s="43">
        <v>20</v>
      </c>
      <c r="J170" s="43">
        <v>76</v>
      </c>
      <c r="K170" s="44">
        <v>388</v>
      </c>
      <c r="L170" s="43">
        <v>10.56</v>
      </c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 t="s">
        <v>50</v>
      </c>
      <c r="F172" s="43">
        <v>40</v>
      </c>
      <c r="G172" s="43">
        <v>1.96</v>
      </c>
      <c r="H172" s="43">
        <v>0.33</v>
      </c>
      <c r="I172" s="43">
        <v>13.82</v>
      </c>
      <c r="J172" s="43">
        <v>91.96</v>
      </c>
      <c r="K172" s="44" t="s">
        <v>42</v>
      </c>
      <c r="L172" s="43">
        <v>3.68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550</v>
      </c>
      <c r="G175" s="19">
        <f t="shared" ref="G175:J175" si="80">SUM(G166:G174)</f>
        <v>17.62</v>
      </c>
      <c r="H175" s="19">
        <f t="shared" si="80"/>
        <v>37.08</v>
      </c>
      <c r="I175" s="19">
        <f t="shared" si="80"/>
        <v>66.17</v>
      </c>
      <c r="J175" s="19">
        <f t="shared" si="80"/>
        <v>689.91000000000008</v>
      </c>
      <c r="K175" s="25"/>
      <c r="L175" s="19">
        <f t="shared" ref="L175" si="81">SUM(L166:L174)</f>
        <v>101.59000000000002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1050</v>
      </c>
      <c r="G176" s="32">
        <f t="shared" ref="G176" si="82">G165+G175</f>
        <v>45.510000000000005</v>
      </c>
      <c r="H176" s="32">
        <f t="shared" ref="H176" si="83">H165+H175</f>
        <v>57.149999999999991</v>
      </c>
      <c r="I176" s="32">
        <f t="shared" ref="I176" si="84">I165+I175</f>
        <v>147.88999999999999</v>
      </c>
      <c r="J176" s="32">
        <f t="shared" ref="J176:L176" si="85">J165+J175</f>
        <v>1330.6100000000001</v>
      </c>
      <c r="K176" s="32"/>
      <c r="L176" s="32">
        <f t="shared" si="85"/>
        <v>242.34000000000003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90</v>
      </c>
      <c r="F177" s="40">
        <v>170</v>
      </c>
      <c r="G177" s="40">
        <v>12</v>
      </c>
      <c r="H177" s="40">
        <v>12</v>
      </c>
      <c r="I177" s="40">
        <v>75</v>
      </c>
      <c r="J177" s="40">
        <v>461</v>
      </c>
      <c r="K177" s="41"/>
      <c r="L177" s="40">
        <v>35.33</v>
      </c>
    </row>
    <row r="178" spans="1:12" ht="15">
      <c r="A178" s="23"/>
      <c r="B178" s="15"/>
      <c r="C178" s="11"/>
      <c r="D178" s="6"/>
      <c r="E178" s="42" t="s">
        <v>91</v>
      </c>
      <c r="F178" s="43">
        <v>200</v>
      </c>
      <c r="G178" s="43">
        <v>2</v>
      </c>
      <c r="H178" s="43">
        <v>0.5</v>
      </c>
      <c r="I178" s="43">
        <v>12.4</v>
      </c>
      <c r="J178" s="43">
        <v>67</v>
      </c>
      <c r="K178" s="44"/>
      <c r="L178" s="43">
        <v>46.2</v>
      </c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 t="s">
        <v>41</v>
      </c>
      <c r="F180" s="43">
        <v>30</v>
      </c>
      <c r="G180" s="43">
        <v>1.39</v>
      </c>
      <c r="H180" s="43">
        <v>0.22</v>
      </c>
      <c r="I180" s="43">
        <v>9.2200000000000006</v>
      </c>
      <c r="J180" s="43">
        <v>71.7</v>
      </c>
      <c r="K180" s="44" t="s">
        <v>42</v>
      </c>
      <c r="L180" s="43">
        <v>4.97</v>
      </c>
    </row>
    <row r="181" spans="1:12" ht="15">
      <c r="A181" s="23"/>
      <c r="B181" s="15"/>
      <c r="C181" s="11"/>
      <c r="D181" s="7" t="s">
        <v>24</v>
      </c>
      <c r="E181" s="42" t="s">
        <v>83</v>
      </c>
      <c r="F181" s="43">
        <v>100</v>
      </c>
      <c r="G181" s="43">
        <v>1.5</v>
      </c>
      <c r="H181" s="43">
        <v>0.5</v>
      </c>
      <c r="I181" s="43">
        <v>21</v>
      </c>
      <c r="J181" s="43">
        <v>96</v>
      </c>
      <c r="K181" s="44"/>
      <c r="L181" s="43">
        <v>22</v>
      </c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16.89</v>
      </c>
      <c r="H184" s="19">
        <f t="shared" si="86"/>
        <v>13.22</v>
      </c>
      <c r="I184" s="19">
        <f t="shared" si="86"/>
        <v>117.62</v>
      </c>
      <c r="J184" s="19">
        <f t="shared" si="86"/>
        <v>695.7</v>
      </c>
      <c r="K184" s="25"/>
      <c r="L184" s="19">
        <f t="shared" ref="L184" si="87">SUM(L177:L183)</f>
        <v>108.5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55</v>
      </c>
      <c r="F185" s="43">
        <v>60</v>
      </c>
      <c r="G185" s="43">
        <v>0.12</v>
      </c>
      <c r="H185" s="43">
        <v>0.12</v>
      </c>
      <c r="I185" s="43">
        <v>2.35</v>
      </c>
      <c r="J185" s="43">
        <v>11</v>
      </c>
      <c r="K185" s="44">
        <v>23</v>
      </c>
      <c r="L185" s="43">
        <v>15.6</v>
      </c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 t="s">
        <v>92</v>
      </c>
      <c r="F187" s="43">
        <v>250</v>
      </c>
      <c r="G187" s="43">
        <v>17.5</v>
      </c>
      <c r="H187" s="43">
        <v>38.75</v>
      </c>
      <c r="I187" s="43">
        <v>20</v>
      </c>
      <c r="J187" s="43">
        <v>497.5</v>
      </c>
      <c r="K187" s="44">
        <v>330</v>
      </c>
      <c r="L187" s="43">
        <v>98.05</v>
      </c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 t="s">
        <v>93</v>
      </c>
      <c r="F189" s="43">
        <v>200</v>
      </c>
      <c r="G189" s="43">
        <v>0</v>
      </c>
      <c r="H189" s="43">
        <v>0</v>
      </c>
      <c r="I189" s="43">
        <v>34</v>
      </c>
      <c r="J189" s="43">
        <v>139</v>
      </c>
      <c r="K189" s="44">
        <v>350</v>
      </c>
      <c r="L189" s="43">
        <v>14.85</v>
      </c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 t="s">
        <v>50</v>
      </c>
      <c r="F191" s="43">
        <v>40</v>
      </c>
      <c r="G191" s="43">
        <v>1.96</v>
      </c>
      <c r="H191" s="43">
        <v>0.33</v>
      </c>
      <c r="I191" s="43">
        <v>13.82</v>
      </c>
      <c r="J191" s="43">
        <v>91.96</v>
      </c>
      <c r="K191" s="44" t="s">
        <v>42</v>
      </c>
      <c r="L191" s="43">
        <v>3.68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550</v>
      </c>
      <c r="G194" s="19">
        <f t="shared" ref="G194:J194" si="88">SUM(G185:G193)</f>
        <v>19.580000000000002</v>
      </c>
      <c r="H194" s="19">
        <f t="shared" si="88"/>
        <v>39.199999999999996</v>
      </c>
      <c r="I194" s="19">
        <f t="shared" si="88"/>
        <v>70.17</v>
      </c>
      <c r="J194" s="19">
        <f t="shared" si="88"/>
        <v>739.46</v>
      </c>
      <c r="K194" s="25"/>
      <c r="L194" s="19">
        <f t="shared" ref="L194" si="89">SUM(L185:L193)</f>
        <v>132.18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1050</v>
      </c>
      <c r="G195" s="32">
        <f t="shared" ref="G195" si="90">G184+G194</f>
        <v>36.47</v>
      </c>
      <c r="H195" s="32">
        <f t="shared" ref="H195" si="91">H184+H194</f>
        <v>52.419999999999995</v>
      </c>
      <c r="I195" s="32">
        <f t="shared" ref="I195" si="92">I184+I194</f>
        <v>187.79000000000002</v>
      </c>
      <c r="J195" s="32">
        <f t="shared" ref="J195:L195" si="93">J184+J194</f>
        <v>1435.16</v>
      </c>
      <c r="K195" s="32"/>
      <c r="L195" s="32">
        <f t="shared" si="93"/>
        <v>240.68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1112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39.612000000000002</v>
      </c>
      <c r="H196" s="34">
        <f t="shared" si="94"/>
        <v>81.712999999999994</v>
      </c>
      <c r="I196" s="34">
        <f t="shared" si="94"/>
        <v>164.90799999999999</v>
      </c>
      <c r="J196" s="34">
        <f t="shared" si="94"/>
        <v>1323.2680000000003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232.36999999999998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19685039370078741" bottom="0.15748031496062992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2023-11-01T09:00:33Z</dcterms:modified>
</cp:coreProperties>
</file>