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76" s="1"/>
  <c r="L156"/>
  <c r="L146"/>
  <c r="L157" s="1"/>
  <c r="L137"/>
  <c r="L127"/>
  <c r="L118"/>
  <c r="L119" s="1"/>
  <c r="L108"/>
  <c r="L99"/>
  <c r="L89"/>
  <c r="L100" s="1"/>
  <c r="L80"/>
  <c r="L70"/>
  <c r="L81" s="1"/>
  <c r="L61"/>
  <c r="L5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J119"/>
  <c r="L138"/>
  <c r="H157"/>
  <c r="J176"/>
  <c r="G138"/>
  <c r="I157"/>
  <c r="L195"/>
  <c r="L62"/>
  <c r="L196" s="1"/>
  <c r="F81"/>
  <c r="H81"/>
  <c r="F100"/>
  <c r="J81"/>
  <c r="J62"/>
  <c r="H43"/>
  <c r="H62"/>
  <c r="I62"/>
  <c r="F43"/>
  <c r="J157"/>
  <c r="J43"/>
  <c r="G119"/>
  <c r="F62"/>
  <c r="J100"/>
  <c r="H119"/>
  <c r="G176"/>
  <c r="I195"/>
  <c r="I138"/>
  <c r="G195"/>
  <c r="H195"/>
  <c r="I119"/>
  <c r="H100"/>
  <c r="G157"/>
  <c r="I176"/>
  <c r="I43"/>
  <c r="G100"/>
  <c r="H138"/>
  <c r="I100"/>
  <c r="J138"/>
  <c r="G43"/>
  <c r="F119"/>
  <c r="F138"/>
  <c r="F157"/>
  <c r="F176"/>
  <c r="F195"/>
  <c r="I24"/>
  <c r="F24"/>
  <c r="J24"/>
  <c r="H24"/>
  <c r="G24"/>
  <c r="H196" l="1"/>
  <c r="J196"/>
  <c r="G196"/>
  <c r="F196"/>
  <c r="I196"/>
</calcChain>
</file>

<file path=xl/sharedStrings.xml><?xml version="1.0" encoding="utf-8"?>
<sst xmlns="http://schemas.openxmlformats.org/spreadsheetml/2006/main" count="291" uniqueCount="101">
  <si>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</si>
  <si>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</si>
  <si>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</si>
  <si>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</si>
  <si>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</si>
  <si>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</si>
  <si>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</si>
  <si>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</si>
  <si>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</si>
  <si>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</si>
  <si>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</si>
  <si>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</si>
  <si>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</si>
  <si>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</si>
  <si>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</si>
  <si>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</si>
  <si>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</si>
  <si>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</si>
  <si>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</si>
  <si>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</si>
  <si>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</si>
  <si>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</si>
  <si>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</si>
  <si>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</si>
  <si>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</si>
  <si>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</si>
  <si>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</si>
  <si>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</si>
  <si>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</si>
  <si>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</si>
  <si>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</si>
  <si>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</si>
  <si>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</si>
  <si>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</si>
  <si>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</si>
  <si>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</si>
  <si>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</si>
  <si>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</si>
  <si>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</si>
  <si>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"Школа №13"</t>
  </si>
  <si>
    <t>директор школы</t>
  </si>
  <si>
    <t>Семенова И.В.</t>
  </si>
  <si>
    <t>Каша вязкая молочная из рисовой крупы</t>
  </si>
  <si>
    <t>Чай с сахаром</t>
  </si>
  <si>
    <t>Хлеб пшеничный</t>
  </si>
  <si>
    <t>Мандарин</t>
  </si>
  <si>
    <t>Масло сливочное (порция)</t>
  </si>
  <si>
    <t>Сыр российский (порция)</t>
  </si>
  <si>
    <t>Биточки паровые мясные</t>
  </si>
  <si>
    <t>Капуста тушёная</t>
  </si>
  <si>
    <t>Компот из апельсинов</t>
  </si>
  <si>
    <t>Хлеб ржаной</t>
  </si>
  <si>
    <t>Огурец свежий (порция)</t>
  </si>
  <si>
    <t>Соус томатный</t>
  </si>
  <si>
    <t>Омлет натуральный с зеленым горошком</t>
  </si>
  <si>
    <t>Кофейный напиток</t>
  </si>
  <si>
    <t>Яблоко</t>
  </si>
  <si>
    <t>Салат из свежей капусты</t>
  </si>
  <si>
    <t>Печень по - строгоновски</t>
  </si>
  <si>
    <t>Рис припущенный</t>
  </si>
  <si>
    <t>Компот из сухофруктов</t>
  </si>
  <si>
    <t>Рыбная котлета</t>
  </si>
  <si>
    <t>Пюре картофельное</t>
  </si>
  <si>
    <t>Чай с лимоном</t>
  </si>
  <si>
    <t>Салат из свежих овощей с р/м</t>
  </si>
  <si>
    <t>Гуляш из мяса в томатном соусе</t>
  </si>
  <si>
    <t>Макаронные изделия отварные</t>
  </si>
  <si>
    <t>Напиток из шиповника</t>
  </si>
  <si>
    <t>Запеканка творожная с молоком сгущёным</t>
  </si>
  <si>
    <t>Чай "Каркаде"</t>
  </si>
  <si>
    <t>Салат из отварной свеклы с р/м</t>
  </si>
  <si>
    <t>Плов из филе курицы</t>
  </si>
  <si>
    <t>Компот из свежих яблок</t>
  </si>
  <si>
    <t>Макаронные изделия отварные с сыром</t>
  </si>
  <si>
    <t>Какао с молоком</t>
  </si>
  <si>
    <t>Фрукты</t>
  </si>
  <si>
    <t>Помидор  свежий (порция)</t>
  </si>
  <si>
    <t>Поджарка из свинины</t>
  </si>
  <si>
    <t>Картофельное пюре с маслом</t>
  </si>
  <si>
    <t>Компот из кураги</t>
  </si>
  <si>
    <t>Каша пшеничная молочная</t>
  </si>
  <si>
    <t>Овощи свежие в нарезке</t>
  </si>
  <si>
    <t>Шницель рубленный</t>
  </si>
  <si>
    <t>Компот из яблок</t>
  </si>
  <si>
    <t>Греча рассыпчатая</t>
  </si>
  <si>
    <t>Помидор свежий (порция)</t>
  </si>
  <si>
    <t>Винегрет овощьной</t>
  </si>
  <si>
    <t>Котлета рыбная</t>
  </si>
  <si>
    <t>Картофельное пюре</t>
  </si>
  <si>
    <t>Каша всяная молочная</t>
  </si>
  <si>
    <t>Фрукт</t>
  </si>
  <si>
    <t>Сыр российский</t>
  </si>
  <si>
    <t>Салат из квашенной капусты с р/м</t>
  </si>
  <si>
    <t>Котлета домашняя (мясная)</t>
  </si>
  <si>
    <t>Пудинг из творога запеченый</t>
  </si>
  <si>
    <t>Огурец соленый (порция)</t>
  </si>
  <si>
    <t>Жаркое по- домашнему</t>
  </si>
  <si>
    <t>Сок пакетированный</t>
  </si>
  <si>
    <t>Оладьи с молоком сгущенным</t>
  </si>
  <si>
    <t>Ленивые голубцы</t>
  </si>
  <si>
    <t>Компот из изюма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</si>
</sst>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W15" sqref="W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10</v>
      </c>
      <c r="I6" s="40">
        <v>36</v>
      </c>
      <c r="J6" s="40">
        <v>253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2.09</v>
      </c>
      <c r="H9" s="43">
        <v>0.33</v>
      </c>
      <c r="I9" s="43">
        <v>5.2</v>
      </c>
      <c r="J9" s="43">
        <v>71.7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0.8</v>
      </c>
      <c r="H10" s="43">
        <v>0.2</v>
      </c>
      <c r="I10" s="43">
        <v>7.5</v>
      </c>
      <c r="J10" s="43">
        <v>33</v>
      </c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10</v>
      </c>
      <c r="G11" s="43">
        <v>0.1</v>
      </c>
      <c r="H11" s="43">
        <v>1.3</v>
      </c>
      <c r="I11" s="43">
        <v>0.13</v>
      </c>
      <c r="J11" s="43">
        <v>66</v>
      </c>
      <c r="K11" s="44"/>
      <c r="L11" s="43"/>
    </row>
    <row r="12" spans="1:12" ht="15">
      <c r="A12" s="23"/>
      <c r="B12" s="15"/>
      <c r="C12" s="11"/>
      <c r="D12" s="6"/>
      <c r="E12" s="42" t="s">
        <v>47</v>
      </c>
      <c r="F12" s="43">
        <v>20</v>
      </c>
      <c r="G12" s="43">
        <v>5.48</v>
      </c>
      <c r="H12" s="43">
        <v>4.43</v>
      </c>
      <c r="I12" s="43">
        <v>0</v>
      </c>
      <c r="J12" s="43">
        <v>70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13.469999999999999</v>
      </c>
      <c r="H13" s="19">
        <f t="shared" si="0"/>
        <v>16.259999999999998</v>
      </c>
      <c r="I13" s="19">
        <f t="shared" si="0"/>
        <v>63.830000000000005</v>
      </c>
      <c r="J13" s="19">
        <f t="shared" si="0"/>
        <v>554.70000000000005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0.39</v>
      </c>
      <c r="H14" s="43">
        <v>7.0000000000000007E-2</v>
      </c>
      <c r="I14" s="43">
        <v>2.1800000000000002</v>
      </c>
      <c r="J14" s="43">
        <v>9</v>
      </c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8</v>
      </c>
      <c r="H16" s="43">
        <v>18</v>
      </c>
      <c r="I16" s="43">
        <v>10</v>
      </c>
      <c r="J16" s="43">
        <v>240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</v>
      </c>
      <c r="H17" s="43">
        <v>5</v>
      </c>
      <c r="I17" s="43">
        <v>13</v>
      </c>
      <c r="J17" s="43">
        <v>112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31</v>
      </c>
      <c r="J18" s="43">
        <v>130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1.39</v>
      </c>
      <c r="H19" s="43">
        <v>0.22</v>
      </c>
      <c r="I19" s="43">
        <v>5.2</v>
      </c>
      <c r="J19" s="43">
        <v>71.7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1.96</v>
      </c>
      <c r="H20" s="43">
        <v>0.33</v>
      </c>
      <c r="I20" s="43">
        <v>15</v>
      </c>
      <c r="J20" s="43">
        <v>91.96</v>
      </c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30</v>
      </c>
      <c r="G21" s="43">
        <v>0</v>
      </c>
      <c r="H21" s="43">
        <v>1</v>
      </c>
      <c r="I21" s="43">
        <v>1</v>
      </c>
      <c r="J21" s="43">
        <v>18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15.740000000000002</v>
      </c>
      <c r="H23" s="19">
        <f t="shared" si="2"/>
        <v>24.619999999999997</v>
      </c>
      <c r="I23" s="19">
        <f t="shared" si="2"/>
        <v>77.38</v>
      </c>
      <c r="J23" s="19">
        <f t="shared" si="2"/>
        <v>672.66000000000008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1160</v>
      </c>
      <c r="G24" s="32">
        <f t="shared" ref="G24:J24" si="4">G13+G23</f>
        <v>29.21</v>
      </c>
      <c r="H24" s="32">
        <f t="shared" si="4"/>
        <v>40.879999999999995</v>
      </c>
      <c r="I24" s="32">
        <f t="shared" si="4"/>
        <v>141.21</v>
      </c>
      <c r="J24" s="32">
        <f t="shared" si="4"/>
        <v>1227.3600000000001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12.08</v>
      </c>
      <c r="H25" s="40">
        <v>19.920000000000002</v>
      </c>
      <c r="I25" s="40">
        <v>4.0599999999999996</v>
      </c>
      <c r="J25" s="40">
        <v>260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2</v>
      </c>
      <c r="H27" s="43">
        <v>2</v>
      </c>
      <c r="I27" s="43">
        <v>23</v>
      </c>
      <c r="J27" s="43">
        <v>117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2.09</v>
      </c>
      <c r="H28" s="43">
        <v>0.33</v>
      </c>
      <c r="I28" s="43">
        <v>5.2</v>
      </c>
      <c r="J28" s="43">
        <v>71.7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>
      <c r="A30" s="14"/>
      <c r="B30" s="15"/>
      <c r="C30" s="11"/>
      <c r="D30" s="6"/>
      <c r="E30" s="42" t="s">
        <v>46</v>
      </c>
      <c r="F30" s="43">
        <v>10</v>
      </c>
      <c r="G30" s="43">
        <v>0.1</v>
      </c>
      <c r="H30" s="43">
        <v>1.3</v>
      </c>
      <c r="I30" s="43">
        <v>0.13</v>
      </c>
      <c r="J30" s="43">
        <v>66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16.670000000000002</v>
      </c>
      <c r="H32" s="19">
        <f t="shared" ref="H32" si="7">SUM(H25:H31)</f>
        <v>23.95</v>
      </c>
      <c r="I32" s="19">
        <f t="shared" ref="I32" si="8">SUM(I25:I31)</f>
        <v>42.190000000000005</v>
      </c>
      <c r="J32" s="19">
        <f t="shared" ref="J32:L32" si="9">SUM(J25:J31)</f>
        <v>561.70000000000005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1.85</v>
      </c>
      <c r="H33" s="43">
        <v>4.5599999999999996</v>
      </c>
      <c r="I33" s="43">
        <v>7.14</v>
      </c>
      <c r="J33" s="43">
        <v>67.819999999999993</v>
      </c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19.7</v>
      </c>
      <c r="H35" s="43">
        <v>6.7</v>
      </c>
      <c r="I35" s="43">
        <v>72.7</v>
      </c>
      <c r="J35" s="43">
        <v>189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4.05</v>
      </c>
      <c r="H36" s="43">
        <v>0.45</v>
      </c>
      <c r="I36" s="43">
        <v>42</v>
      </c>
      <c r="J36" s="43">
        <v>210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23</v>
      </c>
      <c r="J37" s="43">
        <v>91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1.39</v>
      </c>
      <c r="H38" s="43">
        <v>0.22</v>
      </c>
      <c r="I38" s="43">
        <v>5.2</v>
      </c>
      <c r="J38" s="43">
        <v>71.7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1.96</v>
      </c>
      <c r="H39" s="43">
        <v>0.33</v>
      </c>
      <c r="I39" s="43">
        <v>15</v>
      </c>
      <c r="J39" s="43">
        <v>91.96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28.950000000000003</v>
      </c>
      <c r="H42" s="19">
        <f t="shared" ref="H42" si="11">SUM(H33:H41)</f>
        <v>12.26</v>
      </c>
      <c r="I42" s="19">
        <f t="shared" ref="I42" si="12">SUM(I33:I41)</f>
        <v>165.04</v>
      </c>
      <c r="J42" s="19">
        <f t="shared" ref="J42:L42" si="13">SUM(J33:J41)</f>
        <v>721.48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1150</v>
      </c>
      <c r="G43" s="32">
        <f t="shared" ref="G43" si="14">G32+G42</f>
        <v>45.620000000000005</v>
      </c>
      <c r="H43" s="32">
        <f t="shared" ref="H43" si="15">H32+H42</f>
        <v>36.21</v>
      </c>
      <c r="I43" s="32">
        <f t="shared" ref="I43" si="16">I32+I42</f>
        <v>207.23</v>
      </c>
      <c r="J43" s="32">
        <f t="shared" ref="J43:L43" si="17">J32+J42</f>
        <v>1283.18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90</v>
      </c>
      <c r="G44" s="40">
        <v>11.9</v>
      </c>
      <c r="H44" s="40">
        <v>8.3000000000000007</v>
      </c>
      <c r="I44" s="40">
        <v>14.4</v>
      </c>
      <c r="J44" s="40">
        <v>175</v>
      </c>
      <c r="K44" s="41"/>
      <c r="L44" s="40"/>
    </row>
    <row r="45" spans="1:12" ht="15">
      <c r="A45" s="23"/>
      <c r="B45" s="15"/>
      <c r="C45" s="11"/>
      <c r="D45" s="6"/>
      <c r="E45" s="42" t="s">
        <v>62</v>
      </c>
      <c r="F45" s="43">
        <v>150</v>
      </c>
      <c r="G45" s="43">
        <v>3.08</v>
      </c>
      <c r="H45" s="43">
        <v>5</v>
      </c>
      <c r="I45" s="43">
        <v>22</v>
      </c>
      <c r="J45" s="43">
        <v>144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</v>
      </c>
      <c r="H46" s="43">
        <v>0</v>
      </c>
      <c r="I46" s="43">
        <v>15</v>
      </c>
      <c r="J46" s="43">
        <v>63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2.09</v>
      </c>
      <c r="H47" s="43">
        <v>0.33</v>
      </c>
      <c r="I47" s="43">
        <v>13.8</v>
      </c>
      <c r="J47" s="43">
        <v>71.7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52</v>
      </c>
      <c r="F48" s="43">
        <v>60</v>
      </c>
      <c r="G48" s="43">
        <v>0.39</v>
      </c>
      <c r="H48" s="43">
        <v>7.0000000000000007E-2</v>
      </c>
      <c r="I48" s="43">
        <v>2.1800000000000002</v>
      </c>
      <c r="J48" s="43">
        <v>9</v>
      </c>
      <c r="K48" s="44"/>
      <c r="L48" s="43"/>
    </row>
    <row r="49" spans="1:12" ht="15">
      <c r="A49" s="23"/>
      <c r="B49" s="15"/>
      <c r="C49" s="11"/>
      <c r="D49" s="6"/>
      <c r="E49" s="42" t="s">
        <v>46</v>
      </c>
      <c r="F49" s="43">
        <v>10</v>
      </c>
      <c r="G49" s="43">
        <v>0.1</v>
      </c>
      <c r="H49" s="43">
        <v>1.33</v>
      </c>
      <c r="I49" s="43">
        <v>0.13</v>
      </c>
      <c r="J49" s="43">
        <v>66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17.560000000000002</v>
      </c>
      <c r="H51" s="19">
        <f t="shared" ref="H51" si="19">SUM(H44:H50)</f>
        <v>15.030000000000001</v>
      </c>
      <c r="I51" s="19">
        <f t="shared" ref="I51" si="20">SUM(I44:I50)</f>
        <v>67.510000000000005</v>
      </c>
      <c r="J51" s="19">
        <f t="shared" ref="J51:L51" si="21">SUM(J44:J50)</f>
        <v>528.70000000000005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0.4</v>
      </c>
      <c r="H52" s="43">
        <v>4.55</v>
      </c>
      <c r="I52" s="43">
        <v>1.3</v>
      </c>
      <c r="J52" s="43">
        <v>47.7</v>
      </c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10</v>
      </c>
      <c r="H54" s="43">
        <v>25</v>
      </c>
      <c r="I54" s="43">
        <v>3</v>
      </c>
      <c r="J54" s="43">
        <v>282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19.5</v>
      </c>
      <c r="H55" s="43">
        <v>2.25</v>
      </c>
      <c r="I55" s="43">
        <v>112.5</v>
      </c>
      <c r="J55" s="43">
        <v>205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12</v>
      </c>
      <c r="J56" s="43">
        <v>52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1.39</v>
      </c>
      <c r="H57" s="43">
        <v>0.22</v>
      </c>
      <c r="I57" s="43">
        <v>5.2</v>
      </c>
      <c r="J57" s="43">
        <v>71.7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1.96</v>
      </c>
      <c r="H58" s="43">
        <v>0.33</v>
      </c>
      <c r="I58" s="43">
        <v>15</v>
      </c>
      <c r="J58" s="43">
        <v>91.96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33.25</v>
      </c>
      <c r="H61" s="19">
        <f t="shared" ref="H61" si="23">SUM(H52:H60)</f>
        <v>32.35</v>
      </c>
      <c r="I61" s="19">
        <f t="shared" ref="I61" si="24">SUM(I52:I60)</f>
        <v>149</v>
      </c>
      <c r="J61" s="19">
        <f t="shared" ref="J61:L61" si="25">SUM(J52:J60)</f>
        <v>750.36000000000013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1120</v>
      </c>
      <c r="G62" s="32">
        <f t="shared" ref="G62" si="26">G51+G61</f>
        <v>50.81</v>
      </c>
      <c r="H62" s="32">
        <f t="shared" ref="H62" si="27">H51+H61</f>
        <v>47.38</v>
      </c>
      <c r="I62" s="32">
        <f t="shared" ref="I62" si="28">I51+I61</f>
        <v>216.51</v>
      </c>
      <c r="J62" s="32">
        <f t="shared" ref="J62:L62" si="29">J51+J61</f>
        <v>1279.0600000000002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180</v>
      </c>
      <c r="G63" s="40">
        <v>29</v>
      </c>
      <c r="H63" s="40">
        <v>21</v>
      </c>
      <c r="I63" s="40">
        <v>34</v>
      </c>
      <c r="J63" s="40">
        <v>443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0.86</v>
      </c>
      <c r="H65" s="43">
        <v>0</v>
      </c>
      <c r="I65" s="43">
        <v>14.82</v>
      </c>
      <c r="J65" s="43">
        <v>74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1.39</v>
      </c>
      <c r="H66" s="43">
        <v>0.22</v>
      </c>
      <c r="I66" s="43">
        <v>9.1999999999999993</v>
      </c>
      <c r="J66" s="43">
        <v>47.8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0.8</v>
      </c>
      <c r="H67" s="43">
        <v>0.2</v>
      </c>
      <c r="I67" s="43">
        <v>7.5</v>
      </c>
      <c r="J67" s="43">
        <v>36.700000000000003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32.049999999999997</v>
      </c>
      <c r="H70" s="19">
        <f t="shared" ref="H70" si="31">SUM(H63:H69)</f>
        <v>21.419999999999998</v>
      </c>
      <c r="I70" s="19">
        <f t="shared" ref="I70" si="32">SUM(I63:I69)</f>
        <v>65.52</v>
      </c>
      <c r="J70" s="19">
        <f t="shared" ref="J70:L70" si="33">SUM(J63:J69)</f>
        <v>601.5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100</v>
      </c>
      <c r="G71" s="43">
        <v>1</v>
      </c>
      <c r="H71" s="43">
        <v>5</v>
      </c>
      <c r="I71" s="43">
        <v>8</v>
      </c>
      <c r="J71" s="43">
        <v>85</v>
      </c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250</v>
      </c>
      <c r="G73" s="43">
        <v>23.7</v>
      </c>
      <c r="H73" s="43">
        <v>3.84</v>
      </c>
      <c r="I73" s="43">
        <v>52</v>
      </c>
      <c r="J73" s="43">
        <v>388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</v>
      </c>
      <c r="H75" s="43">
        <v>0</v>
      </c>
      <c r="I75" s="43">
        <v>19</v>
      </c>
      <c r="J75" s="43">
        <v>81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2.09</v>
      </c>
      <c r="H76" s="43">
        <v>0.33</v>
      </c>
      <c r="I76" s="43">
        <v>5.2</v>
      </c>
      <c r="J76" s="43">
        <v>94.28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1.96</v>
      </c>
      <c r="H77" s="43">
        <v>0.33</v>
      </c>
      <c r="I77" s="43">
        <v>15</v>
      </c>
      <c r="J77" s="43">
        <v>91.96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630</v>
      </c>
      <c r="G80" s="19">
        <f t="shared" ref="G80" si="34">SUM(G71:G79)</f>
        <v>28.75</v>
      </c>
      <c r="H80" s="19">
        <f t="shared" ref="H80" si="35">SUM(H71:H79)</f>
        <v>9.5</v>
      </c>
      <c r="I80" s="19">
        <f t="shared" ref="I80" si="36">SUM(I71:I79)</f>
        <v>99.2</v>
      </c>
      <c r="J80" s="19">
        <f t="shared" ref="J80:L80" si="37">SUM(J71:J79)</f>
        <v>740.24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1140</v>
      </c>
      <c r="G81" s="32">
        <f t="shared" ref="G81" si="38">G70+G80</f>
        <v>60.8</v>
      </c>
      <c r="H81" s="32">
        <f t="shared" ref="H81" si="39">H70+H80</f>
        <v>30.919999999999998</v>
      </c>
      <c r="I81" s="32">
        <f t="shared" ref="I81" si="40">I70+I80</f>
        <v>164.72</v>
      </c>
      <c r="J81" s="32">
        <f t="shared" ref="J81:L81" si="41">J70+J80</f>
        <v>1341.74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180</v>
      </c>
      <c r="G82" s="40">
        <v>12</v>
      </c>
      <c r="H82" s="40">
        <v>14</v>
      </c>
      <c r="I82" s="40">
        <v>36</v>
      </c>
      <c r="J82" s="40">
        <v>327.95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2</v>
      </c>
      <c r="H84" s="43">
        <v>2</v>
      </c>
      <c r="I84" s="43">
        <v>23</v>
      </c>
      <c r="J84" s="43">
        <v>118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1.39</v>
      </c>
      <c r="H85" s="43">
        <v>0.22</v>
      </c>
      <c r="I85" s="43">
        <v>5.2</v>
      </c>
      <c r="J85" s="43">
        <v>71.7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75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15.790000000000001</v>
      </c>
      <c r="H89" s="19">
        <f t="shared" ref="H89" si="43">SUM(H82:H88)</f>
        <v>16.52</v>
      </c>
      <c r="I89" s="19">
        <f t="shared" ref="I89" si="44">SUM(I82:I88)</f>
        <v>74.5</v>
      </c>
      <c r="J89" s="19">
        <f t="shared" ref="J89:L89" si="45">SUM(J82:J88)</f>
        <v>564.65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0.2</v>
      </c>
      <c r="H90" s="43">
        <v>0.2</v>
      </c>
      <c r="I90" s="43">
        <v>3.91</v>
      </c>
      <c r="J90" s="43">
        <v>18.329999999999998</v>
      </c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10</v>
      </c>
      <c r="H92" s="43">
        <v>28</v>
      </c>
      <c r="I92" s="43">
        <v>2</v>
      </c>
      <c r="J92" s="43">
        <v>340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3.08</v>
      </c>
      <c r="H93" s="43">
        <v>2.33</v>
      </c>
      <c r="I93" s="43">
        <v>19.13</v>
      </c>
      <c r="J93" s="43">
        <v>119.73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1</v>
      </c>
      <c r="H94" s="43">
        <v>0</v>
      </c>
      <c r="I94" s="43">
        <v>25</v>
      </c>
      <c r="J94" s="43">
        <v>106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1.39</v>
      </c>
      <c r="H95" s="43">
        <v>0.22</v>
      </c>
      <c r="I95" s="43">
        <v>5.2</v>
      </c>
      <c r="J95" s="43">
        <v>47.8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1.96</v>
      </c>
      <c r="H96" s="43">
        <v>0.33</v>
      </c>
      <c r="I96" s="43">
        <v>15</v>
      </c>
      <c r="J96" s="43">
        <v>91.96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17.63</v>
      </c>
      <c r="H99" s="19">
        <f t="shared" ref="H99" si="47">SUM(H90:H98)</f>
        <v>31.08</v>
      </c>
      <c r="I99" s="19">
        <f t="shared" ref="I99" si="48">SUM(I90:I98)</f>
        <v>70.240000000000009</v>
      </c>
      <c r="J99" s="19">
        <f t="shared" ref="J99:L99" si="49">SUM(J90:J98)</f>
        <v>723.81999999999994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1110</v>
      </c>
      <c r="G100" s="32">
        <f t="shared" ref="G100" si="50">G89+G99</f>
        <v>33.42</v>
      </c>
      <c r="H100" s="32">
        <f t="shared" ref="H100" si="51">H89+H99</f>
        <v>47.599999999999994</v>
      </c>
      <c r="I100" s="32">
        <f t="shared" ref="I100" si="52">I89+I99</f>
        <v>144.74</v>
      </c>
      <c r="J100" s="32">
        <f t="shared" ref="J100:L100" si="53">J89+J99</f>
        <v>1288.4699999999998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7</v>
      </c>
      <c r="H101" s="40">
        <v>12</v>
      </c>
      <c r="I101" s="40">
        <v>41</v>
      </c>
      <c r="J101" s="40">
        <v>291.72000000000003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</v>
      </c>
      <c r="H103" s="43">
        <v>0</v>
      </c>
      <c r="I103" s="43">
        <v>16</v>
      </c>
      <c r="J103" s="43">
        <v>63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1.39</v>
      </c>
      <c r="H104" s="43">
        <v>0.22</v>
      </c>
      <c r="I104" s="43">
        <v>5.2</v>
      </c>
      <c r="J104" s="43">
        <v>71.7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10</v>
      </c>
      <c r="G106" s="43">
        <v>0.1</v>
      </c>
      <c r="H106" s="43">
        <v>1.3</v>
      </c>
      <c r="I106" s="43">
        <v>0.13</v>
      </c>
      <c r="J106" s="43">
        <v>66</v>
      </c>
      <c r="K106" s="44"/>
      <c r="L106" s="43"/>
    </row>
    <row r="107" spans="1:12" ht="15">
      <c r="A107" s="23"/>
      <c r="B107" s="15"/>
      <c r="C107" s="11"/>
      <c r="D107" s="6"/>
      <c r="E107" s="42" t="s">
        <v>47</v>
      </c>
      <c r="F107" s="43">
        <v>20</v>
      </c>
      <c r="G107" s="43">
        <v>5.48</v>
      </c>
      <c r="H107" s="43">
        <v>4.43</v>
      </c>
      <c r="I107" s="43">
        <v>0</v>
      </c>
      <c r="J107" s="43">
        <v>70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14.370000000000001</v>
      </c>
      <c r="H108" s="19">
        <f t="shared" si="54"/>
        <v>18.350000000000001</v>
      </c>
      <c r="I108" s="19">
        <f t="shared" si="54"/>
        <v>72.13</v>
      </c>
      <c r="J108" s="19">
        <f t="shared" si="54"/>
        <v>609.42000000000007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0.54</v>
      </c>
      <c r="H109" s="43">
        <v>0</v>
      </c>
      <c r="I109" s="43">
        <v>1.71</v>
      </c>
      <c r="J109" s="43">
        <v>10.199999999999999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11</v>
      </c>
      <c r="H111" s="43">
        <v>28</v>
      </c>
      <c r="I111" s="43">
        <v>10</v>
      </c>
      <c r="J111" s="43">
        <v>339.75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4.05</v>
      </c>
      <c r="H112" s="43">
        <v>0.45</v>
      </c>
      <c r="I112" s="43">
        <v>42</v>
      </c>
      <c r="J112" s="43">
        <v>210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0.16</v>
      </c>
      <c r="H113" s="43">
        <v>0.16</v>
      </c>
      <c r="I113" s="43">
        <v>19</v>
      </c>
      <c r="J113" s="43">
        <v>81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1.96</v>
      </c>
      <c r="H115" s="43">
        <v>0.33</v>
      </c>
      <c r="I115" s="43">
        <v>15</v>
      </c>
      <c r="J115" s="43">
        <v>91.96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17.71</v>
      </c>
      <c r="H118" s="19">
        <f t="shared" si="56"/>
        <v>28.939999999999998</v>
      </c>
      <c r="I118" s="19">
        <f t="shared" si="56"/>
        <v>87.710000000000008</v>
      </c>
      <c r="J118" s="19">
        <f t="shared" si="56"/>
        <v>732.91000000000008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1100</v>
      </c>
      <c r="G119" s="32">
        <f t="shared" ref="G119" si="58">G108+G118</f>
        <v>32.08</v>
      </c>
      <c r="H119" s="32">
        <f t="shared" ref="H119" si="59">H108+H118</f>
        <v>47.29</v>
      </c>
      <c r="I119" s="32">
        <f t="shared" ref="I119" si="60">I108+I118</f>
        <v>159.84</v>
      </c>
      <c r="J119" s="32">
        <f t="shared" ref="J119:L119" si="61">J108+J118</f>
        <v>1342.3300000000002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100</v>
      </c>
      <c r="G120" s="40">
        <v>11</v>
      </c>
      <c r="H120" s="40">
        <v>28</v>
      </c>
      <c r="I120" s="40">
        <v>10</v>
      </c>
      <c r="J120" s="40">
        <v>240</v>
      </c>
      <c r="K120" s="41"/>
      <c r="L120" s="40"/>
    </row>
    <row r="121" spans="1:12" ht="15">
      <c r="A121" s="14"/>
      <c r="B121" s="15"/>
      <c r="C121" s="11"/>
      <c r="D121" s="6"/>
      <c r="E121" s="42" t="s">
        <v>84</v>
      </c>
      <c r="F121" s="43">
        <v>150</v>
      </c>
      <c r="G121" s="43">
        <v>6</v>
      </c>
      <c r="H121" s="43">
        <v>5</v>
      </c>
      <c r="I121" s="43">
        <v>29</v>
      </c>
      <c r="J121" s="43">
        <v>202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60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2.09</v>
      </c>
      <c r="H123" s="43">
        <v>0.33</v>
      </c>
      <c r="I123" s="43">
        <v>13.8</v>
      </c>
      <c r="J123" s="43">
        <v>71.7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85</v>
      </c>
      <c r="F124" s="43">
        <v>60</v>
      </c>
      <c r="G124" s="43">
        <v>0</v>
      </c>
      <c r="H124" s="43">
        <v>0</v>
      </c>
      <c r="I124" s="43">
        <v>2</v>
      </c>
      <c r="J124" s="43">
        <v>12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19.62</v>
      </c>
      <c r="H127" s="19">
        <f t="shared" si="62"/>
        <v>33.33</v>
      </c>
      <c r="I127" s="19">
        <f t="shared" si="62"/>
        <v>64.27</v>
      </c>
      <c r="J127" s="19">
        <f t="shared" si="62"/>
        <v>585.70000000000005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100</v>
      </c>
      <c r="G128" s="43">
        <v>1</v>
      </c>
      <c r="H128" s="43">
        <v>10</v>
      </c>
      <c r="I128" s="43">
        <v>7</v>
      </c>
      <c r="J128" s="43">
        <v>127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8.94</v>
      </c>
      <c r="H130" s="43">
        <v>3.98</v>
      </c>
      <c r="I130" s="43">
        <v>2.09</v>
      </c>
      <c r="J130" s="43">
        <v>175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</v>
      </c>
      <c r="H131" s="43">
        <v>5</v>
      </c>
      <c r="I131" s="43">
        <v>22</v>
      </c>
      <c r="J131" s="43">
        <v>144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91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1.39</v>
      </c>
      <c r="H133" s="43">
        <v>0.22</v>
      </c>
      <c r="I133" s="43">
        <v>5.2</v>
      </c>
      <c r="J133" s="43">
        <v>71.7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1.96</v>
      </c>
      <c r="H134" s="43">
        <v>0.33</v>
      </c>
      <c r="I134" s="43">
        <v>15</v>
      </c>
      <c r="J134" s="43">
        <v>91.96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17.45</v>
      </c>
      <c r="H137" s="19">
        <f t="shared" si="64"/>
        <v>19.829999999999998</v>
      </c>
      <c r="I137" s="19">
        <f t="shared" si="64"/>
        <v>98.55</v>
      </c>
      <c r="J137" s="19">
        <f t="shared" si="64"/>
        <v>700.66000000000008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1150</v>
      </c>
      <c r="G138" s="32">
        <f t="shared" ref="G138" si="66">G127+G137</f>
        <v>37.07</v>
      </c>
      <c r="H138" s="32">
        <f t="shared" ref="H138" si="67">H127+H137</f>
        <v>53.16</v>
      </c>
      <c r="I138" s="32">
        <f t="shared" ref="I138" si="68">I127+I137</f>
        <v>162.82</v>
      </c>
      <c r="J138" s="32">
        <f t="shared" ref="J138:L138" si="69">J127+J137</f>
        <v>1286.3600000000001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7</v>
      </c>
      <c r="H139" s="40">
        <v>12</v>
      </c>
      <c r="I139" s="40">
        <v>33</v>
      </c>
      <c r="J139" s="40">
        <v>266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2</v>
      </c>
      <c r="H141" s="43">
        <v>2</v>
      </c>
      <c r="I141" s="43">
        <v>23</v>
      </c>
      <c r="J141" s="43">
        <v>118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1.39</v>
      </c>
      <c r="H142" s="43">
        <v>0.22</v>
      </c>
      <c r="I142" s="43">
        <v>5.2</v>
      </c>
      <c r="J142" s="43">
        <v>71.7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0.9</v>
      </c>
      <c r="H143" s="43">
        <v>0.1</v>
      </c>
      <c r="I143" s="43">
        <v>12</v>
      </c>
      <c r="J143" s="43">
        <v>38</v>
      </c>
      <c r="K143" s="44"/>
      <c r="L143" s="43"/>
    </row>
    <row r="144" spans="1:12" ht="15">
      <c r="A144" s="23"/>
      <c r="B144" s="15"/>
      <c r="C144" s="11"/>
      <c r="D144" s="6"/>
      <c r="E144" s="42" t="s">
        <v>91</v>
      </c>
      <c r="F144" s="43">
        <v>25</v>
      </c>
      <c r="G144" s="43">
        <v>5.48</v>
      </c>
      <c r="H144" s="43">
        <v>4.43</v>
      </c>
      <c r="I144" s="43">
        <v>0</v>
      </c>
      <c r="J144" s="43">
        <v>87.5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16.770000000000003</v>
      </c>
      <c r="H146" s="19">
        <f t="shared" si="70"/>
        <v>18.75</v>
      </c>
      <c r="I146" s="19">
        <f t="shared" si="70"/>
        <v>73.2</v>
      </c>
      <c r="J146" s="19">
        <f t="shared" si="70"/>
        <v>581.20000000000005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2</v>
      </c>
      <c r="H147" s="43">
        <v>5</v>
      </c>
      <c r="I147" s="43">
        <v>8</v>
      </c>
      <c r="J147" s="43">
        <v>52.2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90</v>
      </c>
      <c r="G149" s="43">
        <v>10</v>
      </c>
      <c r="H149" s="43">
        <v>26</v>
      </c>
      <c r="I149" s="43">
        <v>10</v>
      </c>
      <c r="J149" s="43">
        <v>290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19.5</v>
      </c>
      <c r="H150" s="43">
        <v>2.25</v>
      </c>
      <c r="I150" s="43">
        <v>112.5</v>
      </c>
      <c r="J150" s="43">
        <v>205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0</v>
      </c>
      <c r="I151" s="43">
        <v>31</v>
      </c>
      <c r="J151" s="43">
        <v>130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1.96</v>
      </c>
      <c r="H153" s="43">
        <v>0.33</v>
      </c>
      <c r="I153" s="43">
        <v>11.25</v>
      </c>
      <c r="J153" s="43">
        <v>47.8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530</v>
      </c>
      <c r="G156" s="19">
        <f t="shared" ref="G156:J156" si="72">SUM(G147:G155)</f>
        <v>34.46</v>
      </c>
      <c r="H156" s="19">
        <f t="shared" si="72"/>
        <v>33.58</v>
      </c>
      <c r="I156" s="19">
        <f t="shared" si="72"/>
        <v>172.75</v>
      </c>
      <c r="J156" s="19">
        <f t="shared" si="72"/>
        <v>725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1085</v>
      </c>
      <c r="G157" s="32">
        <f t="shared" ref="G157" si="74">G146+G156</f>
        <v>51.230000000000004</v>
      </c>
      <c r="H157" s="32">
        <f t="shared" ref="H157" si="75">H146+H156</f>
        <v>52.33</v>
      </c>
      <c r="I157" s="32">
        <f t="shared" ref="I157" si="76">I146+I156</f>
        <v>245.95</v>
      </c>
      <c r="J157" s="32">
        <f t="shared" ref="J157:L157" si="77">J146+J156</f>
        <v>1306.2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170</v>
      </c>
      <c r="G158" s="40">
        <v>22.5</v>
      </c>
      <c r="H158" s="40">
        <v>15.7</v>
      </c>
      <c r="I158" s="40">
        <v>28.5</v>
      </c>
      <c r="J158" s="40">
        <v>405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0.86</v>
      </c>
      <c r="H160" s="43">
        <v>0</v>
      </c>
      <c r="I160" s="43">
        <v>14.82</v>
      </c>
      <c r="J160" s="43">
        <v>47.8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2.09</v>
      </c>
      <c r="H161" s="43">
        <v>0.33</v>
      </c>
      <c r="I161" s="43">
        <v>13.8</v>
      </c>
      <c r="J161" s="43">
        <v>71.7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25.849999999999998</v>
      </c>
      <c r="H165" s="19">
        <f t="shared" si="78"/>
        <v>16.429999999999996</v>
      </c>
      <c r="I165" s="19">
        <f t="shared" si="78"/>
        <v>66.92</v>
      </c>
      <c r="J165" s="19">
        <f t="shared" si="78"/>
        <v>571.5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0.66</v>
      </c>
      <c r="H166" s="43">
        <v>3</v>
      </c>
      <c r="I166" s="43">
        <v>3.6</v>
      </c>
      <c r="J166" s="43">
        <v>43.2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96</v>
      </c>
      <c r="F168" s="43">
        <v>250</v>
      </c>
      <c r="G168" s="43">
        <v>15</v>
      </c>
      <c r="H168" s="43">
        <v>33.75</v>
      </c>
      <c r="I168" s="43">
        <v>28.75</v>
      </c>
      <c r="J168" s="43">
        <v>478.75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</v>
      </c>
      <c r="H170" s="43">
        <v>0</v>
      </c>
      <c r="I170" s="43">
        <v>20</v>
      </c>
      <c r="J170" s="43">
        <v>76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1.39</v>
      </c>
      <c r="H171" s="43">
        <v>0.22</v>
      </c>
      <c r="I171" s="43">
        <v>5.2</v>
      </c>
      <c r="J171" s="43">
        <v>47.8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1.96</v>
      </c>
      <c r="H172" s="43">
        <v>0.33</v>
      </c>
      <c r="I172" s="43">
        <v>15</v>
      </c>
      <c r="J172" s="43">
        <v>91.96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19.010000000000002</v>
      </c>
      <c r="H175" s="19">
        <f t="shared" si="80"/>
        <v>37.299999999999997</v>
      </c>
      <c r="I175" s="19">
        <f t="shared" si="80"/>
        <v>72.550000000000011</v>
      </c>
      <c r="J175" s="19">
        <f t="shared" si="80"/>
        <v>737.71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1070</v>
      </c>
      <c r="G176" s="32">
        <f t="shared" ref="G176" si="82">G165+G175</f>
        <v>44.86</v>
      </c>
      <c r="H176" s="32">
        <f t="shared" ref="H176" si="83">H165+H175</f>
        <v>53.72999999999999</v>
      </c>
      <c r="I176" s="32">
        <f t="shared" ref="I176" si="84">I165+I175</f>
        <v>139.47000000000003</v>
      </c>
      <c r="J176" s="32">
        <f t="shared" ref="J176:L176" si="85">J165+J175</f>
        <v>1309.21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170</v>
      </c>
      <c r="G177" s="40">
        <v>11</v>
      </c>
      <c r="H177" s="40">
        <v>11</v>
      </c>
      <c r="I177" s="40">
        <v>71.400000000000006</v>
      </c>
      <c r="J177" s="40">
        <v>432.6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</v>
      </c>
      <c r="H179" s="43">
        <v>0</v>
      </c>
      <c r="I179" s="43">
        <v>15</v>
      </c>
      <c r="J179" s="43">
        <v>63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2.09</v>
      </c>
      <c r="H180" s="43">
        <v>0.33</v>
      </c>
      <c r="I180" s="43">
        <v>13.8</v>
      </c>
      <c r="J180" s="43">
        <v>71.7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36.700000000000003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13.49</v>
      </c>
      <c r="H184" s="19">
        <f t="shared" si="86"/>
        <v>11.73</v>
      </c>
      <c r="I184" s="19">
        <f t="shared" si="86"/>
        <v>110</v>
      </c>
      <c r="J184" s="19">
        <f t="shared" si="86"/>
        <v>604.00000000000011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0.77</v>
      </c>
      <c r="H185" s="43">
        <v>3.71</v>
      </c>
      <c r="I185" s="43">
        <v>1.07</v>
      </c>
      <c r="J185" s="43">
        <v>10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250</v>
      </c>
      <c r="G187" s="43">
        <v>17.5</v>
      </c>
      <c r="H187" s="43">
        <v>38.75</v>
      </c>
      <c r="I187" s="43">
        <v>20</v>
      </c>
      <c r="J187" s="43">
        <v>497.5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1</v>
      </c>
      <c r="H189" s="43">
        <v>0</v>
      </c>
      <c r="I189" s="43">
        <v>28</v>
      </c>
      <c r="J189" s="43">
        <v>113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1.96</v>
      </c>
      <c r="H191" s="43">
        <v>0.33</v>
      </c>
      <c r="I191" s="43">
        <v>15</v>
      </c>
      <c r="J191" s="43">
        <v>91.96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21.23</v>
      </c>
      <c r="H194" s="19">
        <f t="shared" si="88"/>
        <v>42.79</v>
      </c>
      <c r="I194" s="19">
        <f t="shared" si="88"/>
        <v>64.069999999999993</v>
      </c>
      <c r="J194" s="19">
        <f t="shared" si="88"/>
        <v>712.46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1050</v>
      </c>
      <c r="G195" s="32">
        <f t="shared" ref="G195" si="90">G184+G194</f>
        <v>34.72</v>
      </c>
      <c r="H195" s="32">
        <f t="shared" ref="H195" si="91">H184+H194</f>
        <v>54.519999999999996</v>
      </c>
      <c r="I195" s="32">
        <f t="shared" ref="I195" si="92">I184+I194</f>
        <v>174.07</v>
      </c>
      <c r="J195" s="32">
        <f t="shared" ref="J195:L195" si="93">J184+J194</f>
        <v>1316.46</v>
      </c>
      <c r="K195" s="32"/>
      <c r="L195" s="32">
        <f t="shared" si="93"/>
        <v>0</v>
      </c>
    </row>
    <row r="196" spans="1:12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41.982000000000006</v>
      </c>
      <c r="H196" s="34">
        <f t="shared" si="94"/>
        <v>46.401999999999987</v>
      </c>
      <c r="I196" s="34">
        <f t="shared" si="94"/>
        <v>175.65600000000001</v>
      </c>
      <c r="J196" s="34">
        <f t="shared" si="94"/>
        <v>1298.0369999999998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2025-02-19T12:37:33Z</dcterms:modified>
</cp:coreProperties>
</file>